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240" windowHeight="8700" tabRatio="775" activeTab="0"/>
  </bookViews>
  <sheets>
    <sheet name="Титул" sheetId="1" r:id="rId1"/>
    <sheet name="Судьи" sheetId="2" r:id="rId2"/>
    <sheet name="Заявка (Спорт)" sheetId="3" r:id="rId3"/>
    <sheet name="Заявка (Трад)" sheetId="4" r:id="rId4"/>
    <sheet name="Порядок выступлений" sheetId="5" r:id="rId5"/>
    <sheet name="Итоговый протокол" sheetId="6" r:id="rId6"/>
    <sheet name="Итоговый протокол команд" sheetId="7" r:id="rId7"/>
    <sheet name="Медали" sheetId="8" r:id="rId8"/>
  </sheets>
  <definedNames>
    <definedName name="_xlnm.Print_Area" localSheetId="3">'Заявка (Трад)'!$A$7:$R$131</definedName>
    <definedName name="_xlnm.Print_Area" localSheetId="1">'Судьи'!$A$1:$D$38</definedName>
    <definedName name="_xlnm.Print_Area" localSheetId="0">'Титул'!$A$1:$G$34</definedName>
  </definedNames>
  <calcPr fullCalcOnLoad="1"/>
</workbook>
</file>

<file path=xl/sharedStrings.xml><?xml version="1.0" encoding="utf-8"?>
<sst xmlns="http://schemas.openxmlformats.org/spreadsheetml/2006/main" count="2154" uniqueCount="317">
  <si>
    <t>Место</t>
  </si>
  <si>
    <t>Команда</t>
  </si>
  <si>
    <t>Фамилия Имя</t>
  </si>
  <si>
    <t>Очки</t>
  </si>
  <si>
    <t>Судьи</t>
  </si>
  <si>
    <t>Школа УШУ г.Уфа</t>
  </si>
  <si>
    <t>№</t>
  </si>
  <si>
    <t>Год</t>
  </si>
  <si>
    <t>Лет</t>
  </si>
  <si>
    <t>Судья международной категории</t>
  </si>
  <si>
    <t>Главный секретарь</t>
  </si>
  <si>
    <t>Судья</t>
  </si>
  <si>
    <t xml:space="preserve">Главный судья: Зарипов И.З.    ___________ (подпись)              </t>
  </si>
  <si>
    <t>Давлетшин Альберт Робертович</t>
  </si>
  <si>
    <t>Зарипов Ирик Закрирович</t>
  </si>
  <si>
    <t>Главный секретарь Давлетшин А.Р.     __________ (подпись)</t>
  </si>
  <si>
    <t>Шакиров Радик</t>
  </si>
  <si>
    <t>Хайбуллина Карина</t>
  </si>
  <si>
    <t>Яндавлетов Батыр</t>
  </si>
  <si>
    <t>Шаяхметов Ильнур</t>
  </si>
  <si>
    <t>Зарипов Марсель</t>
  </si>
  <si>
    <t>2 Группа – Шаолиньцюань</t>
  </si>
  <si>
    <t>Чуаньтунь цюаньшу (Без Оружия)</t>
  </si>
  <si>
    <t>Нерегламентируемые комплексы (Традиционные)</t>
  </si>
  <si>
    <t>1 Группа - Гуньшу (Шест)</t>
  </si>
  <si>
    <t>Чан Цисе (Длинное Оружие)</t>
  </si>
  <si>
    <t>1 Группа - Чанцюань</t>
  </si>
  <si>
    <t>Квалификация</t>
  </si>
  <si>
    <t>Цюаньшу (Без оружия)</t>
  </si>
  <si>
    <t>Регламентируемые комплексы (Спортивные)</t>
  </si>
  <si>
    <t>Бахтигареева Дилара</t>
  </si>
  <si>
    <t>Кутлеева Гульнара</t>
  </si>
  <si>
    <t>Итоговый протокол команд</t>
  </si>
  <si>
    <t>Порядок выступлений</t>
  </si>
  <si>
    <t>Дымченко Артем</t>
  </si>
  <si>
    <t>Петров Валерий</t>
  </si>
  <si>
    <t>Подпись</t>
  </si>
  <si>
    <t xml:space="preserve">Балл </t>
  </si>
  <si>
    <t>Ведомость медалей</t>
  </si>
  <si>
    <t>Терегулов Булат</t>
  </si>
  <si>
    <t>УТЗК</t>
  </si>
  <si>
    <t>Аминев Алан</t>
  </si>
  <si>
    <t>Цисе (Оружие)</t>
  </si>
  <si>
    <t>2 Группа – Короткие виды</t>
  </si>
  <si>
    <t>Главный судья: Зарипов Ирик Закирович</t>
  </si>
  <si>
    <t>Утверждаю</t>
  </si>
  <si>
    <t>Президент Местной общественной</t>
  </si>
  <si>
    <t>Федерации УШУ</t>
  </si>
  <si>
    <t>______________И.З. Зарипов</t>
  </si>
  <si>
    <t>5 Группа – Гибкие виды</t>
  </si>
  <si>
    <t>Авдеев Никита</t>
  </si>
  <si>
    <t>6 Группа - Имитационные стили</t>
  </si>
  <si>
    <t>3 Группа – Парные виды</t>
  </si>
  <si>
    <t>1 Группа – Длинные виды</t>
  </si>
  <si>
    <t>Ахметшин Артур</t>
  </si>
  <si>
    <t>Мустафин Денис</t>
  </si>
  <si>
    <t>Манина Валерия</t>
  </si>
  <si>
    <t>Квашук Екатерина</t>
  </si>
  <si>
    <t>Мостовской Кирилл</t>
  </si>
  <si>
    <t>Обухов Данил</t>
  </si>
  <si>
    <t>Мирсаев Данияр</t>
  </si>
  <si>
    <t>Жаринов Степан</t>
  </si>
  <si>
    <t>Гильмияров Нияз</t>
  </si>
  <si>
    <t>Вечерко Артем</t>
  </si>
  <si>
    <t>Хакова Эвелина</t>
  </si>
  <si>
    <t>Назаров Алексей</t>
  </si>
  <si>
    <t>Саитгалеева Ева</t>
  </si>
  <si>
    <t>Ларионцев Тимофей</t>
  </si>
  <si>
    <t>Латыпов Ильназ</t>
  </si>
  <si>
    <t>Дуань Цисе (Короткое Оружие)</t>
  </si>
  <si>
    <t>1 Группа - Цзяньшу (Меч Цзянь)</t>
  </si>
  <si>
    <t>3 Группа - Дитанцюань</t>
  </si>
  <si>
    <t>Фирсов Кирилл</t>
  </si>
  <si>
    <t>Меженин Александр</t>
  </si>
  <si>
    <t>Исмагилов Тимур</t>
  </si>
  <si>
    <t>Бакиров Тимур</t>
  </si>
  <si>
    <t>Терегулов Тимур</t>
  </si>
  <si>
    <t>Карунос Егор</t>
  </si>
  <si>
    <t>Перескоков Денис</t>
  </si>
  <si>
    <t>Уметбаев Роберт</t>
  </si>
  <si>
    <t>Величко Екатерина</t>
  </si>
  <si>
    <t>Величко Маргарита</t>
  </si>
  <si>
    <t>Уметбаев Руслан</t>
  </si>
  <si>
    <t>Кабанов Платон</t>
  </si>
  <si>
    <t>Балеева Карина</t>
  </si>
  <si>
    <t>Шакиров Данил</t>
  </si>
  <si>
    <t>Ишмурзин Ахмед</t>
  </si>
  <si>
    <t>Газизова Диана</t>
  </si>
  <si>
    <t>Нестеренко Арина</t>
  </si>
  <si>
    <t>Хаматова Ангелина</t>
  </si>
  <si>
    <t>Нестеренко Полина</t>
  </si>
  <si>
    <t>Нуртдинов Мурат</t>
  </si>
  <si>
    <t>Сидоров Сергей</t>
  </si>
  <si>
    <t>Григорян Карина</t>
  </si>
  <si>
    <t>Абдулин Амир</t>
  </si>
  <si>
    <t>Гумеров Артем</t>
  </si>
  <si>
    <t>_____________ 2014 г.</t>
  </si>
  <si>
    <t>_____________________2014 г.</t>
  </si>
  <si>
    <t>ЮНОШИ</t>
  </si>
  <si>
    <t>Дата рождения</t>
  </si>
  <si>
    <t>Тренер</t>
  </si>
  <si>
    <t>ЦЮАНЬШУ</t>
  </si>
  <si>
    <t>ДУАНЬ ЦИСЕ</t>
  </si>
  <si>
    <t>ЧАН ЦИСЕ</t>
  </si>
  <si>
    <t>Зарипов М.</t>
  </si>
  <si>
    <t>Данилов Евгений</t>
  </si>
  <si>
    <t>Аппаков А.</t>
  </si>
  <si>
    <t>Школа УШУ Молодой Дракон</t>
  </si>
  <si>
    <t>ДЕВУШКИ</t>
  </si>
  <si>
    <t>Новицкий Максим</t>
  </si>
  <si>
    <t>Абдеев Альберт</t>
  </si>
  <si>
    <t>Вязов Илья</t>
  </si>
  <si>
    <t>Зарипов И.</t>
  </si>
  <si>
    <t>Школа УШУ Феникс</t>
  </si>
  <si>
    <t>КАДЕТЫ ЮНОШИ</t>
  </si>
  <si>
    <t>Калинин Валерий</t>
  </si>
  <si>
    <t>Школа УШУ Снежный Тигр</t>
  </si>
  <si>
    <t>КАДЕТЫ ДЕВУШКИ</t>
  </si>
  <si>
    <t>Ахмедшина Эвелина</t>
  </si>
  <si>
    <t>ЮНИОРЫ</t>
  </si>
  <si>
    <t>ЮНИОРКИ</t>
  </si>
  <si>
    <t>МУЖЧИНЫ</t>
  </si>
  <si>
    <t>ЖЕНЩИНЫ</t>
  </si>
  <si>
    <t xml:space="preserve">Главный судья: Зарипов И.З.    ___________ (подпись) </t>
  </si>
  <si>
    <t>Главный секретарь (Фамилия И.О.) ________________  __________ (подпись)</t>
  </si>
  <si>
    <t>Главный секретарь (Фамилия И.О.) __________ (подпись)</t>
  </si>
  <si>
    <t>х</t>
  </si>
  <si>
    <t>Цисе</t>
  </si>
  <si>
    <t>Без оруж.</t>
  </si>
  <si>
    <t>ДУЙЛЯНЬ</t>
  </si>
  <si>
    <t>ЦИСЕ</t>
  </si>
  <si>
    <t>Кутлеева Г.</t>
  </si>
  <si>
    <t>2008-2009</t>
  </si>
  <si>
    <t>2006-2007</t>
  </si>
  <si>
    <t>2003-2005</t>
  </si>
  <si>
    <t>2000-2002</t>
  </si>
  <si>
    <t>1997-1999</t>
  </si>
  <si>
    <t>1996+</t>
  </si>
  <si>
    <t>Нелидов Дмитрий</t>
  </si>
  <si>
    <t>20 72</t>
  </si>
  <si>
    <t>Халилов Артур</t>
  </si>
  <si>
    <t>Маркечко Денис</t>
  </si>
  <si>
    <t>Ситдикова Диана</t>
  </si>
  <si>
    <t>Ахмадова Юлиана</t>
  </si>
  <si>
    <t>Абзанов Тагир</t>
  </si>
  <si>
    <t>Чинарев Семен</t>
  </si>
  <si>
    <t>Хамидуллина Карина</t>
  </si>
  <si>
    <t>Валеев Шамиль</t>
  </si>
  <si>
    <t>Усманов С.</t>
  </si>
  <si>
    <t>Школа УШУ Шаолинь</t>
  </si>
  <si>
    <t>16 20</t>
  </si>
  <si>
    <t>Янецкий Роберт</t>
  </si>
  <si>
    <t>Зарипов И.З.</t>
  </si>
  <si>
    <t>Самигулин Марсель</t>
  </si>
  <si>
    <t>Имаев Денис</t>
  </si>
  <si>
    <t>Шульгин Александр</t>
  </si>
  <si>
    <t>Самигулин Руслан</t>
  </si>
  <si>
    <t>Циприс Алексей</t>
  </si>
  <si>
    <t>Сакаев Артур</t>
  </si>
  <si>
    <t>Гайсин Эмиль</t>
  </si>
  <si>
    <t>Цыплакова Юлия</t>
  </si>
  <si>
    <t>д</t>
  </si>
  <si>
    <t>Мамедов Анар</t>
  </si>
  <si>
    <t>Габбасов Тимур</t>
  </si>
  <si>
    <t>Надыргулов Ильназ</t>
  </si>
  <si>
    <t>Мамедов Руслан</t>
  </si>
  <si>
    <t>Габбасов Вадим</t>
  </si>
  <si>
    <t>Лебедев Руслан</t>
  </si>
  <si>
    <t>Ломакин Данила</t>
  </si>
  <si>
    <t>Лукьянов</t>
  </si>
  <si>
    <t>Иванин Степан</t>
  </si>
  <si>
    <t>Хабибрахманов Р.</t>
  </si>
  <si>
    <t>Школа УШУ Удэ</t>
  </si>
  <si>
    <t>г</t>
  </si>
  <si>
    <t>Тимербаев Тагир</t>
  </si>
  <si>
    <t>Асмаев Аскар</t>
  </si>
  <si>
    <t>Хуснутдинов Камиль</t>
  </si>
  <si>
    <t>Кулагин Никита</t>
  </si>
  <si>
    <t>20б 32</t>
  </si>
  <si>
    <t>Мартынова Виктория</t>
  </si>
  <si>
    <t>Суняева Лейла</t>
  </si>
  <si>
    <t>Гаврилов Данил</t>
  </si>
  <si>
    <t>Бырка Дмитрий</t>
  </si>
  <si>
    <t>Мустафина Дана</t>
  </si>
  <si>
    <t>16б 20</t>
  </si>
  <si>
    <t>Мухамадеев Камиль</t>
  </si>
  <si>
    <t>Фархутдинов Дмитрий</t>
  </si>
  <si>
    <t>Илалов Артем</t>
  </si>
  <si>
    <t>Ишматова Ляйсан</t>
  </si>
  <si>
    <t>Шурыгин Кирилл</t>
  </si>
  <si>
    <t>Мухаметшин Тимур</t>
  </si>
  <si>
    <t>Сираева Эльфина</t>
  </si>
  <si>
    <t>м</t>
  </si>
  <si>
    <t>Камалтдинова Эвелина</t>
  </si>
  <si>
    <t>Гуторова Анастасия</t>
  </si>
  <si>
    <t>Шакиров Венер</t>
  </si>
  <si>
    <t>Безродный Владислав</t>
  </si>
  <si>
    <t>Цзинь Алексей</t>
  </si>
  <si>
    <t>Гумеров Данил</t>
  </si>
  <si>
    <t>Коберман Мария</t>
  </si>
  <si>
    <t>Коберман Анастасия</t>
  </si>
  <si>
    <t>Сажин Александр</t>
  </si>
  <si>
    <t>Нурисламов Алмаз</t>
  </si>
  <si>
    <t>Варнавский Матвей</t>
  </si>
  <si>
    <t>Романов Егор</t>
  </si>
  <si>
    <t>Землянский Данил</t>
  </si>
  <si>
    <t>Хайбуллина К.</t>
  </si>
  <si>
    <t>Школа УШУ Черный Дракон</t>
  </si>
  <si>
    <t>Валеев Нургиз</t>
  </si>
  <si>
    <t>Каримов Ильдар</t>
  </si>
  <si>
    <t>Муртазин Руслан</t>
  </si>
  <si>
    <t>Ласынов Рамзиль</t>
  </si>
  <si>
    <t>Исмагилов Инсар</t>
  </si>
  <si>
    <t>Якупов Саньяр</t>
  </si>
  <si>
    <t>Хаитов Алишер</t>
  </si>
  <si>
    <t>Соколов Роман</t>
  </si>
  <si>
    <t>Ишбулатов Идель</t>
  </si>
  <si>
    <t>Юнусов Арсен</t>
  </si>
  <si>
    <t>Нугаманов Данир</t>
  </si>
  <si>
    <t>Исмагилова Юлия</t>
  </si>
  <si>
    <t>Котовенко Валерия</t>
  </si>
  <si>
    <t>Общее впечатление</t>
  </si>
  <si>
    <t>Итоговый балл</t>
  </si>
  <si>
    <t>Судья 1</t>
  </si>
  <si>
    <t>Судья 2</t>
  </si>
  <si>
    <t>Судья 3</t>
  </si>
  <si>
    <t>Судья 4</t>
  </si>
  <si>
    <t>Судья 5</t>
  </si>
  <si>
    <t>Юноши - 2008-2009 (16ф)</t>
  </si>
  <si>
    <t>Юноши - 2006-2007 (16ф)</t>
  </si>
  <si>
    <t>Девушки - 2006-2007 (16ф)</t>
  </si>
  <si>
    <t>Юноши - 2003-2005 (16ф)</t>
  </si>
  <si>
    <t>Девушки - 2003-2005 (16ф)</t>
  </si>
  <si>
    <t>Кадеты Юноши - 2000-2002 (16ф)</t>
  </si>
  <si>
    <t>Мужчины - 1996+ (16ф)</t>
  </si>
  <si>
    <t>Юноши - 2006-2007 (20ф)</t>
  </si>
  <si>
    <t>Юноши - 2003-2005 (20ф)</t>
  </si>
  <si>
    <t>Кадеты Юноши - 2000-2002 (20ф)</t>
  </si>
  <si>
    <t>Кадеты Девушки - 2000-2002 (20ф)</t>
  </si>
  <si>
    <t>Юноши - 2006-2007 (32ф)</t>
  </si>
  <si>
    <t>Мужчины - 1996+ (20ф)</t>
  </si>
  <si>
    <t>Юноши - 2003-2005 (32ф)</t>
  </si>
  <si>
    <t>Кадеты Девушки - 2000-2002 (32ф)</t>
  </si>
  <si>
    <t>Юноши - 2006-2007</t>
  </si>
  <si>
    <t>Юноши - 2003-2005</t>
  </si>
  <si>
    <t>Девушки 2003-2005</t>
  </si>
  <si>
    <t>Юниоры - 1997-1999</t>
  </si>
  <si>
    <t>Кадеты Девушки - 2000-2002</t>
  </si>
  <si>
    <t>Кадеты Девушки- 2000-2002</t>
  </si>
  <si>
    <t>Девушки 2006-2007</t>
  </si>
  <si>
    <t>Мазитов Аскар</t>
  </si>
  <si>
    <t>Проскурякова Ульяна</t>
  </si>
  <si>
    <t>Гайсин Тагир</t>
  </si>
  <si>
    <t>Девушки - 2006-2007 (20ф)</t>
  </si>
  <si>
    <t>2 Группа - Даошу (Меч Дао)</t>
  </si>
  <si>
    <t>Девушки - 2008 (16ф)</t>
  </si>
  <si>
    <t>Девушки - 2003-2005</t>
  </si>
  <si>
    <t>Киселев Богдан</t>
  </si>
  <si>
    <t>Кадеты Девушки - 2000-2002 (16ф)</t>
  </si>
  <si>
    <t>Валеев Амир</t>
  </si>
  <si>
    <t>Министр</t>
  </si>
  <si>
    <t>Молодежной политики и спорта</t>
  </si>
  <si>
    <t>Республики Башкортостан</t>
  </si>
  <si>
    <t>_____________ А.И. Иванюта</t>
  </si>
  <si>
    <t>Мухамитдинов Дмитрий</t>
  </si>
  <si>
    <t>Галлстян Давид</t>
  </si>
  <si>
    <t>Усеинова Карина</t>
  </si>
  <si>
    <t>Кадеты Юноши - 2000-2002 (32ф)</t>
  </si>
  <si>
    <t>Шамин Артем</t>
  </si>
  <si>
    <t>Юноши - 2008-2010</t>
  </si>
  <si>
    <t>Жулина Дарья</t>
  </si>
  <si>
    <t>Авраменко Анатолий</t>
  </si>
  <si>
    <t>Дуйлянь</t>
  </si>
  <si>
    <t>Васильков Роман</t>
  </si>
  <si>
    <t>Белов Арсений</t>
  </si>
  <si>
    <t>Галстян Диана</t>
  </si>
  <si>
    <t>Гарабурдо Константин</t>
  </si>
  <si>
    <t>Габдрахманов Альмир</t>
  </si>
  <si>
    <t>Юноши - 2008-2010 (20ф)</t>
  </si>
  <si>
    <t>Юноши -  2003-2005 (32ф)</t>
  </si>
  <si>
    <t>Открытый Кубок</t>
  </si>
  <si>
    <t>по ушу-таолу 15-16 ноября 2014г.</t>
  </si>
  <si>
    <t>по ушу-таолу 15-16 ноября 2014 г.</t>
  </si>
  <si>
    <t>Образцова Аделина</t>
  </si>
  <si>
    <t xml:space="preserve"> Нуртдинов Мурат</t>
  </si>
  <si>
    <t>Дутко Ольга</t>
  </si>
  <si>
    <t>Девушки - 2006-2007</t>
  </si>
  <si>
    <t>Шалыгин Артем</t>
  </si>
  <si>
    <t>Марук Никита</t>
  </si>
  <si>
    <t>Латыпов Батыр</t>
  </si>
  <si>
    <t>Кадеты - 2000-2002</t>
  </si>
  <si>
    <t>Юниоры - 1997-1999 (32ф)</t>
  </si>
  <si>
    <t>Сафаргалин Данис</t>
  </si>
  <si>
    <t>Юнусов Данияр</t>
  </si>
  <si>
    <t>Юнуов Арсен</t>
  </si>
  <si>
    <t>Хайртдинов Тагир</t>
  </si>
  <si>
    <t>Саитова Зарина</t>
  </si>
  <si>
    <t>Исаков Илья</t>
  </si>
  <si>
    <t>Взрослые - 1996+</t>
  </si>
  <si>
    <t>Сафин Ильнур</t>
  </si>
  <si>
    <t>Кулова Мария</t>
  </si>
  <si>
    <t>Лушникова София</t>
  </si>
  <si>
    <t>Галстян Давид</t>
  </si>
  <si>
    <t>Еремин Данил</t>
  </si>
  <si>
    <t xml:space="preserve">Жулина Дарья </t>
  </si>
  <si>
    <t>Девушки -  2003-2005 (самосост.)</t>
  </si>
  <si>
    <t>Вранвский Матвей</t>
  </si>
  <si>
    <t>Ишмурзин Ахмет</t>
  </si>
  <si>
    <t>Сафина Элина</t>
  </si>
  <si>
    <t>Аминев Тимур</t>
  </si>
  <si>
    <t>Юноши - 2008-2010 (32ф)</t>
  </si>
  <si>
    <t>Девушки - 2003-2005 (32ф)</t>
  </si>
  <si>
    <t>Габидуллина Анжелла</t>
  </si>
  <si>
    <t>Нигматзянова Светлана</t>
  </si>
  <si>
    <t>Девушки - 2003-2005 (20ф)</t>
  </si>
  <si>
    <t>Старовойтова Ольга</t>
  </si>
  <si>
    <t>Юноши - 2008-2010 (16ф)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</si>
</sst>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yy;@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shrinkToFit="1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2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/>
    </xf>
    <xf numFmtId="2" fontId="13" fillId="0" borderId="1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1" descr="or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4"/>
  <sheetViews>
    <sheetView tabSelected="1" zoomScaleSheetLayoutView="100" workbookViewId="0" topLeftCell="A1">
      <selection activeCell="D25" sqref="D25"/>
    </sheetView>
  </sheetViews>
  <sheetFormatPr defaultColWidth="9.00390625" defaultRowHeight="12.75"/>
  <sheetData>
    <row r="1" spans="1:7" ht="12.75">
      <c r="A1" s="11" t="s">
        <v>45</v>
      </c>
      <c r="G1" s="74" t="s">
        <v>45</v>
      </c>
    </row>
    <row r="2" spans="1:7" ht="12.75">
      <c r="A2" s="11" t="s">
        <v>260</v>
      </c>
      <c r="G2" s="74" t="s">
        <v>46</v>
      </c>
    </row>
    <row r="3" spans="1:7" ht="12.75">
      <c r="A3" s="11" t="s">
        <v>261</v>
      </c>
      <c r="G3" s="74" t="s">
        <v>47</v>
      </c>
    </row>
    <row r="4" spans="1:7" ht="12.75">
      <c r="A4" s="11" t="s">
        <v>262</v>
      </c>
      <c r="G4" s="74" t="s">
        <v>262</v>
      </c>
    </row>
    <row r="5" spans="1:7" ht="12.75">
      <c r="A5" s="11" t="s">
        <v>263</v>
      </c>
      <c r="G5" s="74" t="s">
        <v>48</v>
      </c>
    </row>
    <row r="6" spans="1:7" ht="12.75">
      <c r="A6" s="11" t="s">
        <v>96</v>
      </c>
      <c r="G6" s="74" t="s">
        <v>97</v>
      </c>
    </row>
    <row r="7" spans="1:7" ht="12.75">
      <c r="A7" s="153"/>
      <c r="B7" s="153"/>
      <c r="C7" s="153"/>
      <c r="D7" s="153"/>
      <c r="E7" s="153"/>
      <c r="F7" s="153"/>
      <c r="G7" s="153"/>
    </row>
    <row r="8" spans="1:7" ht="15.75">
      <c r="A8" s="11"/>
      <c r="B8" s="11"/>
      <c r="C8" s="11"/>
      <c r="D8" s="12"/>
      <c r="E8" s="11"/>
      <c r="F8" s="11"/>
      <c r="G8" s="11"/>
    </row>
    <row r="9" spans="1:7" ht="12.75">
      <c r="A9" s="154"/>
      <c r="B9" s="154"/>
      <c r="C9" s="154"/>
      <c r="D9" s="154"/>
      <c r="E9" s="154"/>
      <c r="F9" s="154"/>
      <c r="G9" s="154"/>
    </row>
    <row r="10" spans="1:7" ht="12.75">
      <c r="A10" s="155"/>
      <c r="B10" s="155"/>
      <c r="C10" s="155"/>
      <c r="D10" s="155"/>
      <c r="E10" s="155"/>
      <c r="F10" s="155"/>
      <c r="G10" s="155"/>
    </row>
    <row r="11" spans="1:7" ht="12.75">
      <c r="A11" s="156"/>
      <c r="B11" s="156"/>
      <c r="C11" s="156"/>
      <c r="D11" s="156"/>
      <c r="E11" s="156"/>
      <c r="F11" s="156"/>
      <c r="G11" s="156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0"/>
      <c r="E17" s="11"/>
      <c r="F17" s="11"/>
      <c r="G17" s="11"/>
    </row>
    <row r="18" spans="1:7" ht="18.75">
      <c r="A18" s="151" t="s">
        <v>280</v>
      </c>
      <c r="B18" s="151"/>
      <c r="C18" s="151"/>
      <c r="D18" s="151"/>
      <c r="E18" s="151"/>
      <c r="F18" s="151"/>
      <c r="G18" s="151"/>
    </row>
    <row r="19" spans="1:7" ht="14.25">
      <c r="A19" s="152" t="s">
        <v>262</v>
      </c>
      <c r="B19" s="152"/>
      <c r="C19" s="152"/>
      <c r="D19" s="152"/>
      <c r="E19" s="152"/>
      <c r="F19" s="152"/>
      <c r="G19" s="152"/>
    </row>
    <row r="20" spans="1:7" ht="18.75">
      <c r="A20" s="151" t="s">
        <v>281</v>
      </c>
      <c r="B20" s="151"/>
      <c r="C20" s="151"/>
      <c r="D20" s="151"/>
      <c r="E20" s="151"/>
      <c r="F20" s="151"/>
      <c r="G20" s="15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20.25">
      <c r="A25" s="11"/>
      <c r="B25" s="11"/>
      <c r="C25" s="11"/>
      <c r="D25" s="13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5.75">
      <c r="A32" s="11"/>
      <c r="B32" s="14" t="s">
        <v>44</v>
      </c>
      <c r="D32" s="11"/>
      <c r="E32" s="11"/>
      <c r="F32" s="11"/>
      <c r="G32" s="11"/>
    </row>
    <row r="33" spans="1:7" ht="15.75">
      <c r="A33" s="11"/>
      <c r="B33" s="14"/>
      <c r="D33" s="11"/>
      <c r="E33" s="11"/>
      <c r="F33" s="11"/>
      <c r="G33" s="11"/>
    </row>
    <row r="34" spans="1:7" ht="15.75">
      <c r="A34" s="11"/>
      <c r="B34" s="14"/>
      <c r="D34" s="11"/>
      <c r="E34" s="11"/>
      <c r="F34" s="11"/>
      <c r="G34" s="11"/>
    </row>
  </sheetData>
  <sheetProtection/>
  <mergeCells count="7">
    <mergeCell ref="A18:G18"/>
    <mergeCell ref="A19:G19"/>
    <mergeCell ref="A20:G20"/>
    <mergeCell ref="A7:G7"/>
    <mergeCell ref="A9:G9"/>
    <mergeCell ref="A10:G10"/>
    <mergeCell ref="A11:G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7:G38"/>
  <sheetViews>
    <sheetView view="pageBreakPreview" zoomScaleSheetLayoutView="100" zoomScalePageLayoutView="0" workbookViewId="0" topLeftCell="A22">
      <selection activeCell="A12" sqref="A12"/>
    </sheetView>
  </sheetViews>
  <sheetFormatPr defaultColWidth="9.00390625" defaultRowHeight="12.75"/>
  <cols>
    <col min="1" max="1" width="7.125" style="0" customWidth="1"/>
    <col min="2" max="2" width="36.25390625" style="0" customWidth="1"/>
    <col min="3" max="3" width="34.875" style="0" customWidth="1"/>
    <col min="4" max="4" width="4.00390625" style="0" customWidth="1"/>
  </cols>
  <sheetData>
    <row r="7" spans="1:7" ht="18.75">
      <c r="A7" s="151" t="s">
        <v>280</v>
      </c>
      <c r="B7" s="151"/>
      <c r="C7" s="151"/>
      <c r="D7" s="151"/>
      <c r="E7" s="68"/>
      <c r="F7" s="68"/>
      <c r="G7" s="68"/>
    </row>
    <row r="8" spans="1:7" ht="14.25">
      <c r="A8" s="152" t="s">
        <v>262</v>
      </c>
      <c r="B8" s="152"/>
      <c r="C8" s="152"/>
      <c r="D8" s="152"/>
      <c r="E8" s="69"/>
      <c r="F8" s="69"/>
      <c r="G8" s="69"/>
    </row>
    <row r="9" spans="5:7" ht="18.75">
      <c r="E9" s="68"/>
      <c r="F9" s="68"/>
      <c r="G9" s="68"/>
    </row>
    <row r="11" spans="1:4" ht="15.75">
      <c r="A11" s="157" t="s">
        <v>281</v>
      </c>
      <c r="B11" s="157"/>
      <c r="C11" s="157"/>
      <c r="D11" s="157"/>
    </row>
    <row r="13" spans="1:4" ht="15.75">
      <c r="A13" s="15"/>
      <c r="B13" s="16"/>
      <c r="C13" s="5"/>
      <c r="D13" s="15"/>
    </row>
    <row r="14" spans="1:4" ht="15.75">
      <c r="A14" s="15"/>
      <c r="B14" s="4"/>
      <c r="C14" s="5"/>
      <c r="D14" s="15"/>
    </row>
    <row r="15" ht="12.75">
      <c r="A15" s="1"/>
    </row>
    <row r="16" spans="1:4" ht="12.75">
      <c r="A16" s="2"/>
      <c r="B16" s="17"/>
      <c r="C16" s="17"/>
      <c r="D16" s="18"/>
    </row>
    <row r="17" spans="1:4" ht="12.75">
      <c r="A17" s="2"/>
      <c r="B17" s="17"/>
      <c r="C17" s="17"/>
      <c r="D17" s="17"/>
    </row>
    <row r="18" spans="1:4" ht="12.75">
      <c r="A18" s="2"/>
      <c r="B18" s="20"/>
      <c r="C18" s="17"/>
      <c r="D18" s="17"/>
    </row>
    <row r="19" spans="1:4" ht="12.75">
      <c r="A19" s="2"/>
      <c r="B19" s="17"/>
      <c r="C19" s="17"/>
      <c r="D19" s="17"/>
    </row>
    <row r="20" spans="1:4" ht="12.75">
      <c r="A20" s="2"/>
      <c r="B20" s="19"/>
      <c r="C20" s="6"/>
      <c r="D20" s="6"/>
    </row>
    <row r="21" spans="1:4" ht="12.75">
      <c r="A21" s="2"/>
      <c r="B21" s="7"/>
      <c r="C21" s="7"/>
      <c r="D21" s="18"/>
    </row>
    <row r="22" spans="1:4" ht="12.75">
      <c r="A22" s="2"/>
      <c r="B22" s="7"/>
      <c r="C22" s="3"/>
      <c r="D22" s="3"/>
    </row>
    <row r="23" spans="2:3" ht="15">
      <c r="B23" s="24" t="s">
        <v>4</v>
      </c>
      <c r="C23" s="25"/>
    </row>
    <row r="24" spans="2:4" ht="15">
      <c r="B24" s="26" t="s">
        <v>9</v>
      </c>
      <c r="C24" s="26" t="s">
        <v>14</v>
      </c>
      <c r="D24" s="2"/>
    </row>
    <row r="25" spans="2:4" ht="15">
      <c r="B25" s="26" t="s">
        <v>10</v>
      </c>
      <c r="C25" s="26" t="s">
        <v>13</v>
      </c>
      <c r="D25" s="2"/>
    </row>
    <row r="26" spans="2:4" ht="15.75">
      <c r="B26" s="26" t="s">
        <v>11</v>
      </c>
      <c r="C26" s="45" t="s">
        <v>16</v>
      </c>
      <c r="D26" s="2"/>
    </row>
    <row r="27" spans="2:4" ht="15.75">
      <c r="B27" s="26" t="s">
        <v>11</v>
      </c>
      <c r="C27" s="46" t="s">
        <v>20</v>
      </c>
      <c r="D27" s="2"/>
    </row>
    <row r="28" spans="2:4" ht="15.75">
      <c r="B28" s="26" t="s">
        <v>11</v>
      </c>
      <c r="C28" s="47" t="s">
        <v>18</v>
      </c>
      <c r="D28" s="2"/>
    </row>
    <row r="29" spans="2:4" ht="15.75">
      <c r="B29" s="26" t="s">
        <v>11</v>
      </c>
      <c r="C29" s="47" t="s">
        <v>17</v>
      </c>
      <c r="D29" s="2"/>
    </row>
    <row r="30" spans="2:4" ht="15.75">
      <c r="B30" s="26" t="s">
        <v>11</v>
      </c>
      <c r="C30" s="47" t="s">
        <v>30</v>
      </c>
      <c r="D30" s="2"/>
    </row>
    <row r="31" spans="2:4" ht="15.75">
      <c r="B31" s="26" t="s">
        <v>11</v>
      </c>
      <c r="C31" s="46" t="s">
        <v>31</v>
      </c>
      <c r="D31" s="2"/>
    </row>
    <row r="32" spans="1:4" ht="15.75">
      <c r="A32" s="2"/>
      <c r="B32" s="59" t="s">
        <v>11</v>
      </c>
      <c r="C32" s="47" t="s">
        <v>34</v>
      </c>
      <c r="D32" s="2"/>
    </row>
    <row r="33" spans="1:4" ht="15.75">
      <c r="A33" s="2"/>
      <c r="B33" s="59" t="s">
        <v>11</v>
      </c>
      <c r="C33" s="45" t="s">
        <v>35</v>
      </c>
      <c r="D33" s="2"/>
    </row>
    <row r="34" spans="1:4" ht="15.75">
      <c r="A34" s="2"/>
      <c r="B34" s="59" t="s">
        <v>11</v>
      </c>
      <c r="C34" s="45" t="s">
        <v>19</v>
      </c>
      <c r="D34" s="2"/>
    </row>
    <row r="35" spans="1:4" ht="15.75">
      <c r="A35" s="2"/>
      <c r="B35" s="55"/>
      <c r="C35" s="53"/>
      <c r="D35" s="2"/>
    </row>
    <row r="36" spans="1:4" ht="15.75">
      <c r="A36" s="2"/>
      <c r="B36" s="56"/>
      <c r="C36" s="54"/>
      <c r="D36" s="2"/>
    </row>
    <row r="37" spans="1:4" ht="15.75">
      <c r="A37" s="2"/>
      <c r="B37" s="57"/>
      <c r="C37" s="58"/>
      <c r="D37" s="2"/>
    </row>
    <row r="38" spans="1:4" ht="13.5" customHeight="1">
      <c r="A38" s="2"/>
      <c r="B38" s="22"/>
      <c r="C38" s="6"/>
      <c r="D38" s="2"/>
    </row>
  </sheetData>
  <sheetProtection/>
  <mergeCells count="3">
    <mergeCell ref="A7:D7"/>
    <mergeCell ref="A8:D8"/>
    <mergeCell ref="A11:D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6.00390625" style="91" customWidth="1"/>
    <col min="2" max="2" width="13.625" style="91" customWidth="1"/>
    <col min="3" max="3" width="22.25390625" style="107" customWidth="1"/>
    <col min="4" max="4" width="15.625" style="91" bestFit="1" customWidth="1"/>
    <col min="5" max="5" width="25.875" style="91" bestFit="1" customWidth="1"/>
    <col min="6" max="6" width="8.125" style="91" bestFit="1" customWidth="1"/>
    <col min="7" max="8" width="3.75390625" style="91" customWidth="1"/>
    <col min="9" max="10" width="5.00390625" style="91" bestFit="1" customWidth="1"/>
    <col min="11" max="13" width="3.75390625" style="91" customWidth="1"/>
    <col min="14" max="14" width="5.00390625" style="91" bestFit="1" customWidth="1"/>
    <col min="15" max="16" width="3.75390625" style="91" customWidth="1"/>
  </cols>
  <sheetData>
    <row r="1" spans="1:16" ht="12.75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>
      <c r="A2" s="159" t="s">
        <v>132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2.75">
      <c r="A3" s="160" t="s">
        <v>0</v>
      </c>
      <c r="B3" s="162" t="s">
        <v>99</v>
      </c>
      <c r="C3" s="164" t="s">
        <v>2</v>
      </c>
      <c r="D3" s="162" t="s">
        <v>100</v>
      </c>
      <c r="E3" s="162" t="s">
        <v>1</v>
      </c>
      <c r="F3" s="167" t="s">
        <v>101</v>
      </c>
      <c r="G3" s="167"/>
      <c r="H3" s="167"/>
      <c r="I3" s="167" t="s">
        <v>102</v>
      </c>
      <c r="J3" s="167"/>
      <c r="K3" s="167"/>
      <c r="L3" s="167"/>
      <c r="M3" s="167"/>
      <c r="N3" s="167" t="s">
        <v>103</v>
      </c>
      <c r="O3" s="167"/>
      <c r="P3" s="167"/>
    </row>
    <row r="4" spans="1:16" ht="12.75">
      <c r="A4" s="161"/>
      <c r="B4" s="163"/>
      <c r="C4" s="165"/>
      <c r="D4" s="166"/>
      <c r="E4" s="166"/>
      <c r="F4" s="78">
        <v>1</v>
      </c>
      <c r="G4" s="78">
        <v>2</v>
      </c>
      <c r="H4" s="78">
        <v>3</v>
      </c>
      <c r="I4" s="78">
        <v>1</v>
      </c>
      <c r="J4" s="78">
        <v>2</v>
      </c>
      <c r="K4" s="78">
        <v>3</v>
      </c>
      <c r="L4" s="78">
        <v>4</v>
      </c>
      <c r="M4" s="78">
        <v>5</v>
      </c>
      <c r="N4" s="78">
        <v>1</v>
      </c>
      <c r="O4" s="78">
        <v>2</v>
      </c>
      <c r="P4" s="78">
        <v>3</v>
      </c>
    </row>
    <row r="5" spans="1:16" ht="12.75">
      <c r="A5" s="78"/>
      <c r="B5" s="79">
        <v>2007</v>
      </c>
      <c r="C5" s="80" t="s">
        <v>72</v>
      </c>
      <c r="D5" s="81" t="s">
        <v>104</v>
      </c>
      <c r="E5" s="82" t="s">
        <v>40</v>
      </c>
      <c r="F5" s="78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2.75">
      <c r="A6" s="78"/>
      <c r="B6" s="79">
        <v>2007</v>
      </c>
      <c r="C6" s="80" t="s">
        <v>105</v>
      </c>
      <c r="D6" s="81" t="s">
        <v>106</v>
      </c>
      <c r="E6" s="82" t="s">
        <v>107</v>
      </c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2.75">
      <c r="A7" s="78"/>
      <c r="B7" s="79">
        <v>2007</v>
      </c>
      <c r="C7" s="80" t="s">
        <v>65</v>
      </c>
      <c r="D7" s="81" t="s">
        <v>104</v>
      </c>
      <c r="E7" s="82" t="s">
        <v>40</v>
      </c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78"/>
      <c r="B8" s="79">
        <v>2008</v>
      </c>
      <c r="C8" s="80" t="s">
        <v>72</v>
      </c>
      <c r="D8" s="81" t="s">
        <v>169</v>
      </c>
      <c r="E8" s="82" t="s">
        <v>40</v>
      </c>
      <c r="F8" s="84" t="s">
        <v>150</v>
      </c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78"/>
      <c r="B9" s="79">
        <v>2008</v>
      </c>
      <c r="C9" s="80" t="s">
        <v>85</v>
      </c>
      <c r="D9" s="81" t="s">
        <v>104</v>
      </c>
      <c r="E9" s="82" t="s">
        <v>40</v>
      </c>
      <c r="F9" s="84">
        <v>16</v>
      </c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2.75">
      <c r="A10" s="85"/>
      <c r="B10" s="86"/>
      <c r="C10" s="87"/>
      <c r="D10" s="88"/>
      <c r="E10" s="77"/>
      <c r="F10" s="2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158" t="s">
        <v>108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ht="12.75">
      <c r="A12" s="159" t="s">
        <v>132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1:16" ht="12.75">
      <c r="A13" s="160" t="s">
        <v>0</v>
      </c>
      <c r="B13" s="162" t="s">
        <v>99</v>
      </c>
      <c r="C13" s="164" t="s">
        <v>2</v>
      </c>
      <c r="D13" s="162" t="s">
        <v>100</v>
      </c>
      <c r="E13" s="162" t="s">
        <v>1</v>
      </c>
      <c r="F13" s="167" t="s">
        <v>101</v>
      </c>
      <c r="G13" s="167"/>
      <c r="H13" s="167"/>
      <c r="I13" s="167" t="s">
        <v>102</v>
      </c>
      <c r="J13" s="167"/>
      <c r="K13" s="167"/>
      <c r="L13" s="167"/>
      <c r="M13" s="167"/>
      <c r="N13" s="167" t="s">
        <v>103</v>
      </c>
      <c r="O13" s="167"/>
      <c r="P13" s="167"/>
    </row>
    <row r="14" spans="1:16" ht="12.75">
      <c r="A14" s="161"/>
      <c r="B14" s="163"/>
      <c r="C14" s="165"/>
      <c r="D14" s="166"/>
      <c r="E14" s="166"/>
      <c r="F14" s="78">
        <v>1</v>
      </c>
      <c r="G14" s="78">
        <v>2</v>
      </c>
      <c r="H14" s="78">
        <v>3</v>
      </c>
      <c r="I14" s="78">
        <v>1</v>
      </c>
      <c r="J14" s="78">
        <v>2</v>
      </c>
      <c r="K14" s="78">
        <v>3</v>
      </c>
      <c r="L14" s="78">
        <v>4</v>
      </c>
      <c r="M14" s="78">
        <v>5</v>
      </c>
      <c r="N14" s="78">
        <v>1</v>
      </c>
      <c r="O14" s="78">
        <v>2</v>
      </c>
      <c r="P14" s="78">
        <v>3</v>
      </c>
    </row>
    <row r="15" spans="1:16" ht="12.75">
      <c r="A15" s="78"/>
      <c r="B15" s="79"/>
      <c r="C15" s="80"/>
      <c r="D15" s="81"/>
      <c r="E15" s="82"/>
      <c r="F15" s="78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2.75">
      <c r="A16" s="85"/>
      <c r="B16" s="86"/>
      <c r="C16" s="87"/>
      <c r="D16" s="88"/>
      <c r="E16" s="77"/>
      <c r="F16" s="85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158" t="s">
        <v>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9" t="s">
        <v>133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12.75">
      <c r="A19" s="160" t="s">
        <v>0</v>
      </c>
      <c r="B19" s="162" t="s">
        <v>99</v>
      </c>
      <c r="C19" s="164" t="s">
        <v>2</v>
      </c>
      <c r="D19" s="162" t="s">
        <v>100</v>
      </c>
      <c r="E19" s="162" t="s">
        <v>1</v>
      </c>
      <c r="F19" s="167" t="s">
        <v>101</v>
      </c>
      <c r="G19" s="167"/>
      <c r="H19" s="167"/>
      <c r="I19" s="167" t="s">
        <v>102</v>
      </c>
      <c r="J19" s="167"/>
      <c r="K19" s="167"/>
      <c r="L19" s="167"/>
      <c r="M19" s="167"/>
      <c r="N19" s="167" t="s">
        <v>103</v>
      </c>
      <c r="O19" s="167"/>
      <c r="P19" s="167"/>
    </row>
    <row r="20" spans="1:16" ht="12.75">
      <c r="A20" s="161"/>
      <c r="B20" s="163"/>
      <c r="C20" s="165"/>
      <c r="D20" s="166"/>
      <c r="E20" s="166"/>
      <c r="F20" s="78">
        <v>1</v>
      </c>
      <c r="G20" s="78">
        <v>2</v>
      </c>
      <c r="H20" s="78">
        <v>3</v>
      </c>
      <c r="I20" s="78">
        <v>1</v>
      </c>
      <c r="J20" s="78">
        <v>2</v>
      </c>
      <c r="K20" s="78">
        <v>3</v>
      </c>
      <c r="L20" s="78">
        <v>4</v>
      </c>
      <c r="M20" s="78">
        <v>5</v>
      </c>
      <c r="N20" s="78">
        <v>1</v>
      </c>
      <c r="O20" s="78">
        <v>2</v>
      </c>
      <c r="P20" s="78">
        <v>3</v>
      </c>
    </row>
    <row r="21" spans="1:16" ht="12.75">
      <c r="A21" s="78"/>
      <c r="B21" s="79">
        <v>2006</v>
      </c>
      <c r="C21" s="80" t="s">
        <v>63</v>
      </c>
      <c r="D21" s="81" t="s">
        <v>104</v>
      </c>
      <c r="E21" s="82" t="s">
        <v>40</v>
      </c>
      <c r="F21" s="84">
        <v>16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>
      <c r="A22" s="78"/>
      <c r="B22" s="79">
        <v>2006</v>
      </c>
      <c r="C22" s="80" t="s">
        <v>67</v>
      </c>
      <c r="D22" s="81" t="s">
        <v>104</v>
      </c>
      <c r="E22" s="82" t="s">
        <v>40</v>
      </c>
      <c r="F22" s="84">
        <v>16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78"/>
      <c r="B23" s="79">
        <v>2007</v>
      </c>
      <c r="C23" s="80" t="s">
        <v>144</v>
      </c>
      <c r="D23" s="81" t="s">
        <v>106</v>
      </c>
      <c r="E23" s="82" t="s">
        <v>107</v>
      </c>
      <c r="F23" s="84">
        <v>20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2.75">
      <c r="A24" s="78"/>
      <c r="B24" s="79">
        <v>2006</v>
      </c>
      <c r="C24" s="80" t="s">
        <v>74</v>
      </c>
      <c r="D24" s="81" t="s">
        <v>169</v>
      </c>
      <c r="E24" s="82" t="s">
        <v>40</v>
      </c>
      <c r="F24" s="84">
        <v>32</v>
      </c>
      <c r="G24" s="83"/>
      <c r="H24" s="83"/>
      <c r="I24" s="83"/>
      <c r="J24" s="83">
        <v>32</v>
      </c>
      <c r="K24" s="83"/>
      <c r="L24" s="83"/>
      <c r="M24" s="83"/>
      <c r="N24" s="83">
        <v>32</v>
      </c>
      <c r="O24" s="83"/>
      <c r="P24" s="83"/>
    </row>
    <row r="25" spans="1:16" ht="12.75">
      <c r="A25" s="103"/>
      <c r="B25" s="79">
        <v>2006</v>
      </c>
      <c r="C25" s="80" t="s">
        <v>177</v>
      </c>
      <c r="D25" s="81" t="s">
        <v>171</v>
      </c>
      <c r="E25" s="82" t="s">
        <v>172</v>
      </c>
      <c r="F25" s="84" t="s">
        <v>178</v>
      </c>
      <c r="G25" s="83"/>
      <c r="H25" s="83"/>
      <c r="I25" s="83"/>
      <c r="J25" s="83">
        <v>32</v>
      </c>
      <c r="K25" s="83"/>
      <c r="L25" s="83"/>
      <c r="M25" s="83"/>
      <c r="N25" s="83">
        <v>32</v>
      </c>
      <c r="O25" s="83"/>
      <c r="P25" s="83"/>
    </row>
    <row r="26" spans="1:16" ht="12.75">
      <c r="A26" s="78"/>
      <c r="B26" s="79">
        <v>2005</v>
      </c>
      <c r="C26" s="80" t="s">
        <v>182</v>
      </c>
      <c r="D26" s="81" t="s">
        <v>171</v>
      </c>
      <c r="E26" s="82" t="s">
        <v>172</v>
      </c>
      <c r="F26" s="78" t="s">
        <v>184</v>
      </c>
      <c r="G26" s="78"/>
      <c r="H26" s="78"/>
      <c r="I26" s="78"/>
      <c r="J26" s="78"/>
      <c r="K26" s="78"/>
      <c r="L26" s="78"/>
      <c r="M26" s="78"/>
      <c r="N26" s="78">
        <v>16</v>
      </c>
      <c r="O26" s="78"/>
      <c r="P26" s="78"/>
    </row>
    <row r="27" spans="1:16" ht="12.75">
      <c r="A27" s="78"/>
      <c r="B27" s="79">
        <v>2006</v>
      </c>
      <c r="C27" s="80" t="s">
        <v>185</v>
      </c>
      <c r="D27" s="81" t="s">
        <v>171</v>
      </c>
      <c r="E27" s="82" t="s">
        <v>172</v>
      </c>
      <c r="F27" s="78" t="s">
        <v>184</v>
      </c>
      <c r="G27" s="78"/>
      <c r="H27" s="78"/>
      <c r="I27" s="78"/>
      <c r="J27" s="78"/>
      <c r="K27" s="78"/>
      <c r="L27" s="78"/>
      <c r="M27" s="78"/>
      <c r="N27" s="78">
        <v>16</v>
      </c>
      <c r="O27" s="78"/>
      <c r="P27" s="78"/>
    </row>
    <row r="28" spans="1:16" ht="12.75">
      <c r="A28" s="78"/>
      <c r="B28" s="79">
        <v>2007</v>
      </c>
      <c r="C28" s="80" t="s">
        <v>186</v>
      </c>
      <c r="D28" s="81" t="s">
        <v>171</v>
      </c>
      <c r="E28" s="82" t="s">
        <v>172</v>
      </c>
      <c r="F28" s="78" t="s">
        <v>184</v>
      </c>
      <c r="G28" s="78"/>
      <c r="H28" s="78"/>
      <c r="I28" s="78"/>
      <c r="J28" s="78"/>
      <c r="K28" s="78"/>
      <c r="L28" s="78"/>
      <c r="M28" s="78"/>
      <c r="N28" s="78">
        <v>16</v>
      </c>
      <c r="O28" s="78"/>
      <c r="P28" s="78"/>
    </row>
    <row r="29" spans="1:16" ht="12.75">
      <c r="A29" s="78"/>
      <c r="B29" s="79">
        <v>2006</v>
      </c>
      <c r="C29" s="80" t="s">
        <v>187</v>
      </c>
      <c r="D29" s="81" t="s">
        <v>171</v>
      </c>
      <c r="E29" s="82" t="s">
        <v>172</v>
      </c>
      <c r="F29" s="78" t="s">
        <v>184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2.75">
      <c r="A30" s="78"/>
      <c r="B30" s="79">
        <v>2006</v>
      </c>
      <c r="C30" s="80" t="s">
        <v>190</v>
      </c>
      <c r="D30" s="81" t="s">
        <v>171</v>
      </c>
      <c r="E30" s="82" t="s">
        <v>172</v>
      </c>
      <c r="F30" s="78" t="s">
        <v>184</v>
      </c>
      <c r="G30" s="78"/>
      <c r="H30" s="78"/>
      <c r="I30" s="78"/>
      <c r="J30" s="78"/>
      <c r="K30" s="78"/>
      <c r="L30" s="78"/>
      <c r="M30" s="78"/>
      <c r="N30" s="78">
        <v>16</v>
      </c>
      <c r="O30" s="78"/>
      <c r="P30" s="78"/>
    </row>
    <row r="31" spans="1:16" ht="12.75">
      <c r="A31" s="78"/>
      <c r="B31" s="79">
        <v>2006</v>
      </c>
      <c r="C31" s="80" t="s">
        <v>78</v>
      </c>
      <c r="D31" s="81" t="s">
        <v>104</v>
      </c>
      <c r="E31" s="82" t="s">
        <v>40</v>
      </c>
      <c r="F31" s="78">
        <v>16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2.75">
      <c r="A32" s="78"/>
      <c r="B32" s="79">
        <v>2007</v>
      </c>
      <c r="C32" s="80" t="s">
        <v>65</v>
      </c>
      <c r="D32" s="81" t="s">
        <v>104</v>
      </c>
      <c r="E32" s="82" t="s">
        <v>40</v>
      </c>
      <c r="F32" s="78" t="s">
        <v>150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12.75">
      <c r="A33" s="78"/>
      <c r="B33" s="79">
        <v>2006</v>
      </c>
      <c r="C33" s="80" t="s">
        <v>79</v>
      </c>
      <c r="D33" s="81" t="s">
        <v>104</v>
      </c>
      <c r="E33" s="82" t="s">
        <v>40</v>
      </c>
      <c r="F33" s="78">
        <v>16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12.75">
      <c r="A34" s="78"/>
      <c r="B34" s="79">
        <v>2007</v>
      </c>
      <c r="C34" s="80" t="s">
        <v>83</v>
      </c>
      <c r="D34" s="81" t="s">
        <v>104</v>
      </c>
      <c r="E34" s="82" t="s">
        <v>40</v>
      </c>
      <c r="F34" s="78">
        <v>16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ht="12.75">
      <c r="A35" s="78"/>
      <c r="B35" s="79">
        <v>2007</v>
      </c>
      <c r="C35" s="80" t="s">
        <v>86</v>
      </c>
      <c r="D35" s="81" t="s">
        <v>104</v>
      </c>
      <c r="E35" s="82" t="s">
        <v>40</v>
      </c>
      <c r="F35" s="78">
        <v>16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2.75">
      <c r="A36" s="78"/>
      <c r="B36" s="79">
        <v>2007</v>
      </c>
      <c r="C36" s="80" t="s">
        <v>198</v>
      </c>
      <c r="D36" s="81" t="s">
        <v>104</v>
      </c>
      <c r="E36" s="82" t="s">
        <v>40</v>
      </c>
      <c r="F36" s="78">
        <v>16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2.75">
      <c r="A37" s="78"/>
      <c r="B37" s="79">
        <v>2006</v>
      </c>
      <c r="C37" s="80" t="s">
        <v>201</v>
      </c>
      <c r="D37" s="81" t="s">
        <v>104</v>
      </c>
      <c r="E37" s="82" t="s">
        <v>40</v>
      </c>
      <c r="F37" s="78" t="s">
        <v>150</v>
      </c>
      <c r="G37" s="78"/>
      <c r="H37" s="78"/>
      <c r="I37" s="78">
        <v>32</v>
      </c>
      <c r="J37" s="78"/>
      <c r="K37" s="78"/>
      <c r="L37" s="78"/>
      <c r="M37" s="78"/>
      <c r="N37" s="78">
        <v>32</v>
      </c>
      <c r="O37" s="78"/>
      <c r="P37" s="78"/>
    </row>
    <row r="38" spans="1:16" ht="12.75">
      <c r="A38" s="78"/>
      <c r="B38" s="79">
        <v>2006</v>
      </c>
      <c r="C38" s="80" t="s">
        <v>41</v>
      </c>
      <c r="D38" s="81" t="s">
        <v>104</v>
      </c>
      <c r="E38" s="82" t="s">
        <v>40</v>
      </c>
      <c r="F38" s="78" t="s">
        <v>150</v>
      </c>
      <c r="G38" s="78"/>
      <c r="H38" s="78"/>
      <c r="I38" s="78">
        <v>32</v>
      </c>
      <c r="J38" s="78"/>
      <c r="K38" s="78"/>
      <c r="L38" s="78"/>
      <c r="M38" s="78"/>
      <c r="N38" s="78">
        <v>32</v>
      </c>
      <c r="O38" s="78"/>
      <c r="P38" s="78"/>
    </row>
    <row r="39" spans="1:16" ht="12.75">
      <c r="A39" s="78"/>
      <c r="B39" s="79">
        <v>2006</v>
      </c>
      <c r="C39" s="80" t="s">
        <v>91</v>
      </c>
      <c r="D39" s="81" t="s">
        <v>104</v>
      </c>
      <c r="E39" s="82" t="s">
        <v>40</v>
      </c>
      <c r="F39" s="78" t="s">
        <v>150</v>
      </c>
      <c r="G39" s="78"/>
      <c r="H39" s="78"/>
      <c r="I39" s="78">
        <v>32</v>
      </c>
      <c r="J39" s="78"/>
      <c r="K39" s="78"/>
      <c r="L39" s="78"/>
      <c r="M39" s="78"/>
      <c r="N39" s="78"/>
      <c r="O39" s="78"/>
      <c r="P39" s="78"/>
    </row>
    <row r="40" spans="1:16" ht="12.75">
      <c r="A40" s="78"/>
      <c r="B40" s="79">
        <v>2006</v>
      </c>
      <c r="C40" s="80" t="s">
        <v>203</v>
      </c>
      <c r="D40" s="81" t="s">
        <v>104</v>
      </c>
      <c r="E40" s="82" t="s">
        <v>40</v>
      </c>
      <c r="F40" s="78" t="s">
        <v>150</v>
      </c>
      <c r="G40" s="78"/>
      <c r="H40" s="78"/>
      <c r="I40" s="78"/>
      <c r="J40" s="78"/>
      <c r="K40" s="78"/>
      <c r="L40" s="78"/>
      <c r="M40" s="78"/>
      <c r="N40" s="78">
        <v>32</v>
      </c>
      <c r="O40" s="78"/>
      <c r="P40" s="78"/>
    </row>
    <row r="41" spans="1:16" ht="12.75">
      <c r="A41" s="78"/>
      <c r="B41" s="79">
        <v>2007</v>
      </c>
      <c r="C41" s="80" t="s">
        <v>60</v>
      </c>
      <c r="D41" s="81" t="s">
        <v>104</v>
      </c>
      <c r="E41" s="82" t="s">
        <v>40</v>
      </c>
      <c r="F41" s="78" t="s">
        <v>150</v>
      </c>
      <c r="G41" s="78"/>
      <c r="H41" s="78"/>
      <c r="I41" s="78">
        <v>32</v>
      </c>
      <c r="J41" s="78"/>
      <c r="K41" s="78"/>
      <c r="L41" s="78"/>
      <c r="M41" s="78"/>
      <c r="N41" s="78">
        <v>32</v>
      </c>
      <c r="O41" s="78"/>
      <c r="P41" s="78"/>
    </row>
    <row r="42" spans="1:16" ht="12.75">
      <c r="A42" s="78"/>
      <c r="B42" s="79">
        <v>2006</v>
      </c>
      <c r="C42" s="80" t="s">
        <v>215</v>
      </c>
      <c r="D42" s="81" t="s">
        <v>206</v>
      </c>
      <c r="E42" s="82" t="s">
        <v>207</v>
      </c>
      <c r="F42" s="78" t="s">
        <v>150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2.75">
      <c r="A43" s="97"/>
      <c r="B43" s="86"/>
      <c r="C43" s="87"/>
      <c r="D43" s="88"/>
      <c r="E43" s="77"/>
      <c r="F43" s="2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158" t="s">
        <v>108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1:16" ht="12.75">
      <c r="A45" s="159" t="s">
        <v>133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</row>
    <row r="46" spans="1:16" ht="12.75">
      <c r="A46" s="160" t="s">
        <v>0</v>
      </c>
      <c r="B46" s="162" t="s">
        <v>99</v>
      </c>
      <c r="C46" s="164" t="s">
        <v>2</v>
      </c>
      <c r="D46" s="162" t="s">
        <v>100</v>
      </c>
      <c r="E46" s="162" t="s">
        <v>1</v>
      </c>
      <c r="F46" s="167" t="s">
        <v>101</v>
      </c>
      <c r="G46" s="167"/>
      <c r="H46" s="167"/>
      <c r="I46" s="167" t="s">
        <v>102</v>
      </c>
      <c r="J46" s="167"/>
      <c r="K46" s="167"/>
      <c r="L46" s="167"/>
      <c r="M46" s="167"/>
      <c r="N46" s="167" t="s">
        <v>103</v>
      </c>
      <c r="O46" s="167"/>
      <c r="P46" s="167"/>
    </row>
    <row r="47" spans="1:16" ht="12.75">
      <c r="A47" s="168"/>
      <c r="B47" s="163"/>
      <c r="C47" s="165"/>
      <c r="D47" s="163"/>
      <c r="E47" s="163"/>
      <c r="F47" s="90">
        <v>1</v>
      </c>
      <c r="G47" s="90">
        <v>2</v>
      </c>
      <c r="H47" s="90">
        <v>3</v>
      </c>
      <c r="I47" s="90">
        <v>1</v>
      </c>
      <c r="J47" s="90">
        <v>2</v>
      </c>
      <c r="K47" s="90">
        <v>3</v>
      </c>
      <c r="L47" s="90">
        <v>4</v>
      </c>
      <c r="M47" s="90">
        <v>5</v>
      </c>
      <c r="N47" s="90">
        <v>1</v>
      </c>
      <c r="O47" s="90">
        <v>2</v>
      </c>
      <c r="P47" s="90">
        <v>3</v>
      </c>
    </row>
    <row r="48" spans="1:16" ht="12.75">
      <c r="A48" s="78"/>
      <c r="B48" s="79">
        <v>2006</v>
      </c>
      <c r="C48" s="80" t="s">
        <v>89</v>
      </c>
      <c r="D48" s="81" t="s">
        <v>169</v>
      </c>
      <c r="E48" s="82" t="s">
        <v>40</v>
      </c>
      <c r="F48" s="84" t="s">
        <v>150</v>
      </c>
      <c r="G48" s="83"/>
      <c r="H48" s="78"/>
      <c r="I48" s="78"/>
      <c r="J48" s="78"/>
      <c r="K48" s="78"/>
      <c r="L48" s="78"/>
      <c r="M48" s="78"/>
      <c r="N48" s="78"/>
      <c r="O48" s="78"/>
      <c r="P48" s="78"/>
    </row>
    <row r="49" spans="1:16" ht="12.75">
      <c r="A49" s="78"/>
      <c r="B49" s="79">
        <v>2006</v>
      </c>
      <c r="C49" s="80" t="s">
        <v>88</v>
      </c>
      <c r="D49" s="81" t="s">
        <v>169</v>
      </c>
      <c r="E49" s="82" t="s">
        <v>40</v>
      </c>
      <c r="F49" s="84" t="s">
        <v>150</v>
      </c>
      <c r="G49" s="83"/>
      <c r="H49" s="78"/>
      <c r="I49" s="78"/>
      <c r="J49" s="78"/>
      <c r="K49" s="78"/>
      <c r="L49" s="78"/>
      <c r="M49" s="78"/>
      <c r="N49" s="78"/>
      <c r="O49" s="78"/>
      <c r="P49" s="78"/>
    </row>
    <row r="50" spans="1:16" ht="12.75">
      <c r="A50" s="78"/>
      <c r="B50" s="79">
        <v>2006</v>
      </c>
      <c r="C50" s="80" t="s">
        <v>87</v>
      </c>
      <c r="D50" s="81" t="s">
        <v>169</v>
      </c>
      <c r="E50" s="82" t="s">
        <v>40</v>
      </c>
      <c r="F50" s="84" t="s">
        <v>150</v>
      </c>
      <c r="G50" s="83"/>
      <c r="H50" s="78"/>
      <c r="I50" s="78"/>
      <c r="J50" s="78"/>
      <c r="K50" s="78"/>
      <c r="L50" s="78"/>
      <c r="M50" s="78"/>
      <c r="N50" s="78"/>
      <c r="O50" s="78"/>
      <c r="P50" s="78"/>
    </row>
    <row r="51" spans="1:16" ht="12.75">
      <c r="A51" s="78"/>
      <c r="B51" s="79">
        <v>2006</v>
      </c>
      <c r="C51" s="80" t="s">
        <v>183</v>
      </c>
      <c r="D51" s="81" t="s">
        <v>171</v>
      </c>
      <c r="E51" s="82" t="s">
        <v>172</v>
      </c>
      <c r="F51" s="84">
        <v>20</v>
      </c>
      <c r="G51" s="83"/>
      <c r="H51" s="78"/>
      <c r="I51" s="78"/>
      <c r="J51" s="78"/>
      <c r="K51" s="78"/>
      <c r="L51" s="78"/>
      <c r="M51" s="78"/>
      <c r="N51" s="78">
        <v>16</v>
      </c>
      <c r="O51" s="78"/>
      <c r="P51" s="78"/>
    </row>
    <row r="52" spans="1:16" ht="12.75">
      <c r="A52" s="78"/>
      <c r="B52" s="79">
        <v>2007</v>
      </c>
      <c r="C52" s="80" t="s">
        <v>66</v>
      </c>
      <c r="D52" s="81" t="s">
        <v>104</v>
      </c>
      <c r="E52" s="82" t="s">
        <v>40</v>
      </c>
      <c r="F52" s="84">
        <v>16</v>
      </c>
      <c r="G52" s="83"/>
      <c r="H52" s="78"/>
      <c r="I52" s="78"/>
      <c r="J52" s="78"/>
      <c r="K52" s="78"/>
      <c r="L52" s="78"/>
      <c r="M52" s="78"/>
      <c r="N52" s="78"/>
      <c r="O52" s="78"/>
      <c r="P52" s="78"/>
    </row>
    <row r="53" spans="1:16" ht="12.75">
      <c r="A53" s="78"/>
      <c r="B53" s="79">
        <v>2007</v>
      </c>
      <c r="C53" s="80" t="s">
        <v>64</v>
      </c>
      <c r="D53" s="81" t="s">
        <v>104</v>
      </c>
      <c r="E53" s="82" t="s">
        <v>40</v>
      </c>
      <c r="F53" s="84">
        <v>16</v>
      </c>
      <c r="G53" s="83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2.75">
      <c r="A54" s="78"/>
      <c r="B54" s="79">
        <v>2006</v>
      </c>
      <c r="C54" s="80" t="s">
        <v>199</v>
      </c>
      <c r="D54" s="81" t="s">
        <v>104</v>
      </c>
      <c r="E54" s="82" t="s">
        <v>40</v>
      </c>
      <c r="F54" s="84">
        <v>16</v>
      </c>
      <c r="G54" s="83"/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12.75">
      <c r="A55" s="85"/>
      <c r="B55" s="86"/>
      <c r="C55" s="87"/>
      <c r="D55" s="88"/>
      <c r="E55" s="77"/>
      <c r="F55" s="2"/>
      <c r="G55" s="89"/>
      <c r="H55" s="85"/>
      <c r="I55" s="85"/>
      <c r="J55" s="85"/>
      <c r="K55" s="85"/>
      <c r="L55" s="85"/>
      <c r="M55" s="85"/>
      <c r="N55" s="85"/>
      <c r="O55" s="85"/>
      <c r="P55" s="85"/>
    </row>
    <row r="56" spans="1:16" ht="14.25" customHeight="1">
      <c r="A56" s="158" t="s">
        <v>98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1:16" ht="12.75">
      <c r="A57" s="159" t="s">
        <v>134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</row>
    <row r="58" spans="1:16" ht="12.75">
      <c r="A58" s="160" t="s">
        <v>0</v>
      </c>
      <c r="B58" s="162" t="s">
        <v>99</v>
      </c>
      <c r="C58" s="164" t="s">
        <v>2</v>
      </c>
      <c r="D58" s="162" t="s">
        <v>100</v>
      </c>
      <c r="E58" s="162" t="s">
        <v>1</v>
      </c>
      <c r="F58" s="167" t="s">
        <v>101</v>
      </c>
      <c r="G58" s="167"/>
      <c r="H58" s="167"/>
      <c r="I58" s="167" t="s">
        <v>102</v>
      </c>
      <c r="J58" s="167"/>
      <c r="K58" s="167"/>
      <c r="L58" s="167"/>
      <c r="M58" s="167"/>
      <c r="N58" s="167" t="s">
        <v>103</v>
      </c>
      <c r="O58" s="167"/>
      <c r="P58" s="167"/>
    </row>
    <row r="59" spans="1:16" ht="12.75">
      <c r="A59" s="161"/>
      <c r="B59" s="163"/>
      <c r="C59" s="165"/>
      <c r="D59" s="166"/>
      <c r="E59" s="166"/>
      <c r="F59" s="78">
        <v>1</v>
      </c>
      <c r="G59" s="78">
        <v>2</v>
      </c>
      <c r="H59" s="78">
        <v>3</v>
      </c>
      <c r="I59" s="78">
        <v>1</v>
      </c>
      <c r="J59" s="78">
        <v>2</v>
      </c>
      <c r="K59" s="78">
        <v>3</v>
      </c>
      <c r="L59" s="78">
        <v>4</v>
      </c>
      <c r="M59" s="78">
        <v>5</v>
      </c>
      <c r="N59" s="78">
        <v>1</v>
      </c>
      <c r="O59" s="78">
        <v>2</v>
      </c>
      <c r="P59" s="78">
        <v>3</v>
      </c>
    </row>
    <row r="60" spans="1:16" ht="12.75">
      <c r="A60" s="78"/>
      <c r="B60" s="79">
        <v>2004</v>
      </c>
      <c r="C60" s="80" t="s">
        <v>77</v>
      </c>
      <c r="D60" s="81" t="s">
        <v>104</v>
      </c>
      <c r="E60" s="82" t="s">
        <v>5</v>
      </c>
      <c r="F60" s="84">
        <v>32</v>
      </c>
      <c r="G60" s="78"/>
      <c r="H60" s="78"/>
      <c r="I60" s="78">
        <v>32</v>
      </c>
      <c r="J60" s="78"/>
      <c r="K60" s="78"/>
      <c r="L60" s="78"/>
      <c r="M60" s="78"/>
      <c r="N60" s="78">
        <v>32</v>
      </c>
      <c r="O60" s="78"/>
      <c r="P60" s="78"/>
    </row>
    <row r="61" spans="1:16" ht="12.75">
      <c r="A61" s="78"/>
      <c r="B61" s="79">
        <v>2003</v>
      </c>
      <c r="C61" s="80" t="s">
        <v>157</v>
      </c>
      <c r="D61" s="81" t="s">
        <v>112</v>
      </c>
      <c r="E61" s="82" t="s">
        <v>5</v>
      </c>
      <c r="F61" s="84" t="s">
        <v>150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6" ht="12.75">
      <c r="A62" s="78"/>
      <c r="B62" s="79">
        <v>2003</v>
      </c>
      <c r="C62" s="80" t="s">
        <v>141</v>
      </c>
      <c r="D62" s="81" t="s">
        <v>106</v>
      </c>
      <c r="E62" s="82" t="s">
        <v>107</v>
      </c>
      <c r="F62" s="84" t="s">
        <v>139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12.75">
      <c r="A63" s="78"/>
      <c r="B63" s="79">
        <v>2005</v>
      </c>
      <c r="C63" s="80" t="s">
        <v>138</v>
      </c>
      <c r="D63" s="81" t="s">
        <v>106</v>
      </c>
      <c r="E63" s="82" t="s">
        <v>107</v>
      </c>
      <c r="F63" s="84" t="s">
        <v>139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12.75">
      <c r="A64" s="78"/>
      <c r="B64" s="79">
        <v>2005</v>
      </c>
      <c r="C64" s="80" t="s">
        <v>111</v>
      </c>
      <c r="D64" s="81" t="s">
        <v>106</v>
      </c>
      <c r="E64" s="82" t="s">
        <v>107</v>
      </c>
      <c r="F64" s="84" t="s">
        <v>139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</row>
    <row r="65" spans="1:16" ht="12.75">
      <c r="A65" s="78"/>
      <c r="B65" s="79">
        <v>2004</v>
      </c>
      <c r="C65" s="80" t="s">
        <v>140</v>
      </c>
      <c r="D65" s="81" t="s">
        <v>106</v>
      </c>
      <c r="E65" s="82" t="s">
        <v>107</v>
      </c>
      <c r="F65" s="84" t="s">
        <v>139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ht="12.75">
      <c r="A66" s="78"/>
      <c r="B66" s="79">
        <v>2005</v>
      </c>
      <c r="C66" s="80" t="s">
        <v>145</v>
      </c>
      <c r="D66" s="81" t="s">
        <v>106</v>
      </c>
      <c r="E66" s="82" t="s">
        <v>107</v>
      </c>
      <c r="F66" s="84" t="s">
        <v>139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ht="12.75">
      <c r="A67" s="78"/>
      <c r="B67" s="79">
        <v>2005</v>
      </c>
      <c r="C67" s="80" t="s">
        <v>110</v>
      </c>
      <c r="D67" s="81" t="s">
        <v>106</v>
      </c>
      <c r="E67" s="82" t="s">
        <v>107</v>
      </c>
      <c r="F67" s="84">
        <v>20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ht="12.75">
      <c r="A68" s="78"/>
      <c r="B68" s="79">
        <v>2004</v>
      </c>
      <c r="C68" s="80" t="s">
        <v>68</v>
      </c>
      <c r="D68" s="81" t="s">
        <v>112</v>
      </c>
      <c r="E68" s="82" t="s">
        <v>5</v>
      </c>
      <c r="F68" s="84" t="s">
        <v>150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ht="12.75">
      <c r="A69" s="78"/>
      <c r="B69" s="79">
        <v>2004</v>
      </c>
      <c r="C69" s="80" t="s">
        <v>159</v>
      </c>
      <c r="D69" s="81" t="s">
        <v>112</v>
      </c>
      <c r="E69" s="82" t="s">
        <v>5</v>
      </c>
      <c r="F69" s="84" t="s">
        <v>150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2.75">
      <c r="A70" s="78"/>
      <c r="B70" s="79">
        <v>2004</v>
      </c>
      <c r="C70" s="80" t="s">
        <v>165</v>
      </c>
      <c r="D70" s="81" t="s">
        <v>148</v>
      </c>
      <c r="E70" s="82" t="s">
        <v>149</v>
      </c>
      <c r="F70" s="84" t="s">
        <v>150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1" spans="1:16" ht="12.75">
      <c r="A71" s="78"/>
      <c r="B71" s="79">
        <v>2004</v>
      </c>
      <c r="C71" s="80" t="s">
        <v>73</v>
      </c>
      <c r="D71" s="81" t="s">
        <v>169</v>
      </c>
      <c r="E71" s="82" t="s">
        <v>40</v>
      </c>
      <c r="F71" s="84">
        <v>32</v>
      </c>
      <c r="G71" s="83"/>
      <c r="H71" s="83"/>
      <c r="I71" s="83"/>
      <c r="J71" s="83">
        <v>32</v>
      </c>
      <c r="K71" s="83"/>
      <c r="L71" s="83"/>
      <c r="M71" s="83"/>
      <c r="N71" s="83">
        <v>32</v>
      </c>
      <c r="O71" s="83"/>
      <c r="P71" s="83"/>
    </row>
    <row r="72" spans="1:16" ht="12.75">
      <c r="A72" s="78"/>
      <c r="B72" s="79">
        <v>2003</v>
      </c>
      <c r="C72" s="80" t="s">
        <v>175</v>
      </c>
      <c r="D72" s="81" t="s">
        <v>171</v>
      </c>
      <c r="E72" s="82" t="s">
        <v>172</v>
      </c>
      <c r="F72" s="84">
        <v>32</v>
      </c>
      <c r="G72" s="83"/>
      <c r="H72" s="83"/>
      <c r="I72" s="83">
        <v>32</v>
      </c>
      <c r="J72" s="83"/>
      <c r="K72" s="83"/>
      <c r="L72" s="83"/>
      <c r="M72" s="83"/>
      <c r="N72" s="83">
        <v>32</v>
      </c>
      <c r="O72" s="83"/>
      <c r="P72" s="83"/>
    </row>
    <row r="73" spans="1:16" ht="12.75">
      <c r="A73" s="78"/>
      <c r="B73" s="79">
        <v>2005</v>
      </c>
      <c r="C73" s="80" t="s">
        <v>176</v>
      </c>
      <c r="D73" s="81" t="s">
        <v>171</v>
      </c>
      <c r="E73" s="82" t="s">
        <v>172</v>
      </c>
      <c r="F73" s="84">
        <v>32</v>
      </c>
      <c r="G73" s="83"/>
      <c r="H73" s="83"/>
      <c r="I73" s="83"/>
      <c r="J73" s="83">
        <v>32</v>
      </c>
      <c r="K73" s="83"/>
      <c r="L73" s="83"/>
      <c r="M73" s="83"/>
      <c r="N73" s="83">
        <v>32</v>
      </c>
      <c r="O73" s="83"/>
      <c r="P73" s="83"/>
    </row>
    <row r="74" spans="1:16" ht="12.75">
      <c r="A74" s="78"/>
      <c r="B74" s="79">
        <v>2005</v>
      </c>
      <c r="C74" s="80" t="s">
        <v>181</v>
      </c>
      <c r="D74" s="81" t="s">
        <v>171</v>
      </c>
      <c r="E74" s="82" t="s">
        <v>172</v>
      </c>
      <c r="F74" s="84">
        <v>32</v>
      </c>
      <c r="G74" s="83"/>
      <c r="H74" s="83"/>
      <c r="I74" s="83"/>
      <c r="J74" s="83">
        <v>32</v>
      </c>
      <c r="K74" s="83"/>
      <c r="L74" s="83"/>
      <c r="M74" s="83"/>
      <c r="N74" s="83">
        <v>32</v>
      </c>
      <c r="O74" s="83"/>
      <c r="P74" s="83"/>
    </row>
    <row r="75" spans="1:16" ht="12.75">
      <c r="A75" s="78"/>
      <c r="B75" s="79">
        <v>2005</v>
      </c>
      <c r="C75" s="80" t="s">
        <v>189</v>
      </c>
      <c r="D75" s="81" t="s">
        <v>171</v>
      </c>
      <c r="E75" s="82" t="s">
        <v>172</v>
      </c>
      <c r="F75" s="84">
        <v>32</v>
      </c>
      <c r="G75" s="83"/>
      <c r="H75" s="83"/>
      <c r="I75" s="83">
        <v>32</v>
      </c>
      <c r="J75" s="83"/>
      <c r="K75" s="83"/>
      <c r="L75" s="83"/>
      <c r="M75" s="83"/>
      <c r="N75" s="83"/>
      <c r="O75" s="83"/>
      <c r="P75" s="83"/>
    </row>
    <row r="76" spans="1:16" ht="12.75">
      <c r="A76" s="78"/>
      <c r="B76" s="79">
        <v>2005</v>
      </c>
      <c r="C76" s="80" t="s">
        <v>62</v>
      </c>
      <c r="D76" s="81" t="s">
        <v>104</v>
      </c>
      <c r="E76" s="82" t="s">
        <v>40</v>
      </c>
      <c r="F76" s="84">
        <v>16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1:16" ht="12.75">
      <c r="A77" s="78"/>
      <c r="B77" s="79">
        <v>2005</v>
      </c>
      <c r="C77" s="80" t="s">
        <v>109</v>
      </c>
      <c r="D77" s="81" t="s">
        <v>104</v>
      </c>
      <c r="E77" s="82" t="s">
        <v>40</v>
      </c>
      <c r="F77" s="84">
        <v>16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16" ht="12.75">
      <c r="A78" s="78"/>
      <c r="B78" s="79">
        <v>2004</v>
      </c>
      <c r="C78" s="80" t="s">
        <v>82</v>
      </c>
      <c r="D78" s="81" t="s">
        <v>104</v>
      </c>
      <c r="E78" s="82" t="s">
        <v>40</v>
      </c>
      <c r="F78" s="84" t="s">
        <v>150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</row>
    <row r="79" spans="1:16" ht="12.75">
      <c r="A79" s="78"/>
      <c r="B79" s="79">
        <v>2004</v>
      </c>
      <c r="C79" s="80" t="s">
        <v>55</v>
      </c>
      <c r="D79" s="81" t="s">
        <v>104</v>
      </c>
      <c r="E79" s="82" t="s">
        <v>40</v>
      </c>
      <c r="F79" s="84">
        <v>20</v>
      </c>
      <c r="G79" s="83"/>
      <c r="H79" s="83"/>
      <c r="I79" s="83">
        <v>32</v>
      </c>
      <c r="J79" s="83"/>
      <c r="K79" s="83"/>
      <c r="L79" s="83"/>
      <c r="M79" s="83"/>
      <c r="N79" s="83">
        <v>32</v>
      </c>
      <c r="O79" s="83"/>
      <c r="P79" s="83"/>
    </row>
    <row r="80" spans="1:16" ht="12.75">
      <c r="A80" s="78"/>
      <c r="B80" s="79">
        <v>2004</v>
      </c>
      <c r="C80" s="80" t="s">
        <v>59</v>
      </c>
      <c r="D80" s="81" t="s">
        <v>104</v>
      </c>
      <c r="E80" s="82" t="s">
        <v>40</v>
      </c>
      <c r="F80" s="84" t="s">
        <v>150</v>
      </c>
      <c r="G80" s="83"/>
      <c r="H80" s="83"/>
      <c r="I80" s="83"/>
      <c r="J80" s="83"/>
      <c r="K80" s="83"/>
      <c r="L80" s="83"/>
      <c r="M80" s="83"/>
      <c r="N80" s="83">
        <v>32</v>
      </c>
      <c r="O80" s="83"/>
      <c r="P80" s="83"/>
    </row>
    <row r="81" spans="1:16" ht="12.75">
      <c r="A81" s="78"/>
      <c r="B81" s="79">
        <v>2003</v>
      </c>
      <c r="C81" s="80" t="s">
        <v>39</v>
      </c>
      <c r="D81" s="81" t="s">
        <v>104</v>
      </c>
      <c r="E81" s="82" t="s">
        <v>40</v>
      </c>
      <c r="F81" s="84">
        <v>32</v>
      </c>
      <c r="G81" s="83"/>
      <c r="H81" s="83"/>
      <c r="I81" s="83">
        <v>32</v>
      </c>
      <c r="J81" s="83"/>
      <c r="K81" s="83"/>
      <c r="L81" s="83"/>
      <c r="M81" s="83"/>
      <c r="N81" s="83">
        <v>32</v>
      </c>
      <c r="O81" s="83"/>
      <c r="P81" s="83"/>
    </row>
    <row r="82" spans="1:16" ht="12.75">
      <c r="A82" s="78"/>
      <c r="B82" s="79">
        <v>2003</v>
      </c>
      <c r="C82" s="80" t="s">
        <v>95</v>
      </c>
      <c r="D82" s="81" t="s">
        <v>104</v>
      </c>
      <c r="E82" s="82" t="s">
        <v>40</v>
      </c>
      <c r="F82" s="84">
        <v>20</v>
      </c>
      <c r="G82" s="83"/>
      <c r="H82" s="83"/>
      <c r="I82" s="83">
        <v>32</v>
      </c>
      <c r="J82" s="83"/>
      <c r="K82" s="83"/>
      <c r="L82" s="83"/>
      <c r="M82" s="83"/>
      <c r="N82" s="133">
        <v>32</v>
      </c>
      <c r="O82" s="83"/>
      <c r="P82" s="83"/>
    </row>
    <row r="83" spans="1:16" ht="12.75">
      <c r="A83" s="78"/>
      <c r="B83" s="79">
        <v>2004</v>
      </c>
      <c r="C83" s="80" t="s">
        <v>76</v>
      </c>
      <c r="D83" s="81" t="s">
        <v>104</v>
      </c>
      <c r="E83" s="82" t="s">
        <v>40</v>
      </c>
      <c r="F83" s="84" t="s">
        <v>150</v>
      </c>
      <c r="G83" s="83"/>
      <c r="H83" s="83"/>
      <c r="I83" s="83"/>
      <c r="J83" s="83"/>
      <c r="K83" s="83"/>
      <c r="L83" s="83"/>
      <c r="M83" s="83"/>
      <c r="N83" s="133">
        <v>32</v>
      </c>
      <c r="O83" s="83"/>
      <c r="P83" s="83"/>
    </row>
    <row r="84" spans="1:16" ht="12.75">
      <c r="A84" s="78"/>
      <c r="B84" s="79">
        <v>2004</v>
      </c>
      <c r="C84" s="80" t="s">
        <v>61</v>
      </c>
      <c r="D84" s="81" t="s">
        <v>104</v>
      </c>
      <c r="E84" s="82" t="s">
        <v>40</v>
      </c>
      <c r="F84" s="84" t="s">
        <v>150</v>
      </c>
      <c r="G84" s="83"/>
      <c r="H84" s="83"/>
      <c r="I84" s="83"/>
      <c r="J84" s="83"/>
      <c r="K84" s="83"/>
      <c r="L84" s="83"/>
      <c r="M84" s="83"/>
      <c r="N84" s="133">
        <v>32</v>
      </c>
      <c r="O84" s="83"/>
      <c r="P84" s="83"/>
    </row>
    <row r="85" spans="1:16" ht="12.75">
      <c r="A85" s="78"/>
      <c r="B85" s="79">
        <v>2004</v>
      </c>
      <c r="C85" s="80" t="s">
        <v>204</v>
      </c>
      <c r="D85" s="81" t="s">
        <v>104</v>
      </c>
      <c r="E85" s="82" t="s">
        <v>40</v>
      </c>
      <c r="F85" s="84" t="s">
        <v>150</v>
      </c>
      <c r="G85" s="83"/>
      <c r="H85" s="83"/>
      <c r="I85" s="83"/>
      <c r="J85" s="83"/>
      <c r="K85" s="83"/>
      <c r="L85" s="83"/>
      <c r="M85" s="83"/>
      <c r="N85" s="133"/>
      <c r="O85" s="83"/>
      <c r="P85" s="83"/>
    </row>
    <row r="86" spans="1:16" ht="12.75">
      <c r="A86" s="78"/>
      <c r="B86" s="79">
        <v>2004</v>
      </c>
      <c r="C86" s="80" t="s">
        <v>92</v>
      </c>
      <c r="D86" s="81" t="s">
        <v>104</v>
      </c>
      <c r="E86" s="82" t="s">
        <v>40</v>
      </c>
      <c r="F86" s="84" t="s">
        <v>150</v>
      </c>
      <c r="G86" s="83"/>
      <c r="H86" s="83"/>
      <c r="I86" s="83"/>
      <c r="J86" s="83"/>
      <c r="K86" s="83"/>
      <c r="L86" s="83"/>
      <c r="M86" s="83"/>
      <c r="N86" s="133">
        <v>32</v>
      </c>
      <c r="O86" s="83"/>
      <c r="P86" s="83"/>
    </row>
    <row r="87" spans="1:16" ht="12.75">
      <c r="A87" s="78"/>
      <c r="B87" s="79">
        <v>2003</v>
      </c>
      <c r="C87" s="80" t="s">
        <v>58</v>
      </c>
      <c r="D87" s="81" t="s">
        <v>104</v>
      </c>
      <c r="E87" s="82" t="s">
        <v>40</v>
      </c>
      <c r="F87" s="84">
        <v>32</v>
      </c>
      <c r="G87" s="83"/>
      <c r="H87" s="83"/>
      <c r="I87" s="83"/>
      <c r="J87" s="83"/>
      <c r="K87" s="83"/>
      <c r="L87" s="83"/>
      <c r="M87" s="83"/>
      <c r="N87" s="133">
        <v>32</v>
      </c>
      <c r="O87" s="83"/>
      <c r="P87" s="83"/>
    </row>
    <row r="88" spans="1:16" ht="12.75">
      <c r="A88" s="78"/>
      <c r="B88" s="79">
        <v>2004</v>
      </c>
      <c r="C88" s="80" t="s">
        <v>217</v>
      </c>
      <c r="D88" s="81" t="s">
        <v>206</v>
      </c>
      <c r="E88" s="82" t="s">
        <v>207</v>
      </c>
      <c r="F88" s="84" t="s">
        <v>150</v>
      </c>
      <c r="G88" s="83"/>
      <c r="H88" s="83"/>
      <c r="I88" s="83"/>
      <c r="J88" s="83"/>
      <c r="K88" s="83"/>
      <c r="L88" s="83"/>
      <c r="M88" s="83"/>
      <c r="N88" s="133">
        <v>32</v>
      </c>
      <c r="O88" s="83"/>
      <c r="P88" s="83"/>
    </row>
    <row r="89" spans="1:16" ht="12.75">
      <c r="A89" s="85"/>
      <c r="B89" s="86"/>
      <c r="C89" s="87"/>
      <c r="D89" s="88"/>
      <c r="E89" s="77"/>
      <c r="F89" s="2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158" t="s">
        <v>108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</row>
    <row r="91" spans="1:16" ht="12.75">
      <c r="A91" s="159" t="s">
        <v>134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</row>
    <row r="92" spans="1:16" ht="12.75">
      <c r="A92" s="160" t="s">
        <v>0</v>
      </c>
      <c r="B92" s="162" t="s">
        <v>99</v>
      </c>
      <c r="C92" s="164" t="s">
        <v>2</v>
      </c>
      <c r="D92" s="162" t="s">
        <v>100</v>
      </c>
      <c r="E92" s="162" t="s">
        <v>1</v>
      </c>
      <c r="F92" s="170" t="s">
        <v>101</v>
      </c>
      <c r="G92" s="171"/>
      <c r="H92" s="172"/>
      <c r="I92" s="170" t="s">
        <v>102</v>
      </c>
      <c r="J92" s="171"/>
      <c r="K92" s="171"/>
      <c r="L92" s="171"/>
      <c r="M92" s="172"/>
      <c r="N92" s="170" t="s">
        <v>103</v>
      </c>
      <c r="O92" s="171"/>
      <c r="P92" s="172"/>
    </row>
    <row r="93" spans="1:16" ht="12.75">
      <c r="A93" s="161"/>
      <c r="B93" s="166"/>
      <c r="C93" s="169"/>
      <c r="D93" s="166"/>
      <c r="E93" s="166"/>
      <c r="F93" s="78">
        <v>1</v>
      </c>
      <c r="G93" s="78">
        <v>2</v>
      </c>
      <c r="H93" s="78">
        <v>3</v>
      </c>
      <c r="I93" s="78">
        <v>1</v>
      </c>
      <c r="J93" s="78">
        <v>2</v>
      </c>
      <c r="K93" s="78">
        <v>3</v>
      </c>
      <c r="L93" s="78">
        <v>4</v>
      </c>
      <c r="M93" s="78">
        <v>5</v>
      </c>
      <c r="N93" s="78">
        <v>1</v>
      </c>
      <c r="O93" s="78">
        <v>2</v>
      </c>
      <c r="P93" s="78">
        <v>3</v>
      </c>
    </row>
    <row r="94" spans="1:16" ht="12.75">
      <c r="A94" s="78"/>
      <c r="B94" s="79">
        <v>2003</v>
      </c>
      <c r="C94" s="80" t="s">
        <v>146</v>
      </c>
      <c r="D94" s="81" t="s">
        <v>106</v>
      </c>
      <c r="E94" s="82" t="s">
        <v>107</v>
      </c>
      <c r="F94" s="84">
        <v>20</v>
      </c>
      <c r="G94" s="83"/>
      <c r="H94" s="78"/>
      <c r="I94" s="78"/>
      <c r="J94" s="78"/>
      <c r="K94" s="78"/>
      <c r="L94" s="78"/>
      <c r="M94" s="83"/>
      <c r="N94" s="78"/>
      <c r="O94" s="78"/>
      <c r="P94" s="78"/>
    </row>
    <row r="95" spans="1:16" ht="12.75">
      <c r="A95" s="78"/>
      <c r="B95" s="79">
        <v>2005</v>
      </c>
      <c r="C95" s="80" t="s">
        <v>179</v>
      </c>
      <c r="D95" s="81" t="s">
        <v>171</v>
      </c>
      <c r="E95" s="82" t="s">
        <v>172</v>
      </c>
      <c r="F95" s="84">
        <v>32</v>
      </c>
      <c r="G95" s="83"/>
      <c r="H95" s="78"/>
      <c r="I95" s="78"/>
      <c r="J95" s="78">
        <v>32</v>
      </c>
      <c r="K95" s="78"/>
      <c r="L95" s="78"/>
      <c r="M95" s="83"/>
      <c r="N95" s="78"/>
      <c r="O95" s="78"/>
      <c r="P95" s="78"/>
    </row>
    <row r="96" spans="1:16" ht="12.75">
      <c r="A96" s="78"/>
      <c r="B96" s="79">
        <v>2005</v>
      </c>
      <c r="C96" s="80" t="s">
        <v>180</v>
      </c>
      <c r="D96" s="81" t="s">
        <v>171</v>
      </c>
      <c r="E96" s="82" t="s">
        <v>172</v>
      </c>
      <c r="F96" s="78" t="s">
        <v>178</v>
      </c>
      <c r="G96" s="78"/>
      <c r="H96" s="78"/>
      <c r="I96" s="78">
        <v>32</v>
      </c>
      <c r="J96" s="78"/>
      <c r="K96" s="78"/>
      <c r="L96" s="78"/>
      <c r="M96" s="78"/>
      <c r="N96" s="78">
        <v>32</v>
      </c>
      <c r="O96" s="78"/>
      <c r="P96" s="78"/>
    </row>
    <row r="97" spans="1:16" ht="12.75">
      <c r="A97" s="78"/>
      <c r="B97" s="79">
        <v>2005</v>
      </c>
      <c r="C97" s="80" t="s">
        <v>188</v>
      </c>
      <c r="D97" s="81" t="s">
        <v>171</v>
      </c>
      <c r="E97" s="82" t="s">
        <v>172</v>
      </c>
      <c r="F97" s="78">
        <v>20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16" ht="12.75">
      <c r="A98" s="78"/>
      <c r="B98" s="79">
        <v>2004</v>
      </c>
      <c r="C98" s="80" t="s">
        <v>191</v>
      </c>
      <c r="D98" s="81" t="s">
        <v>171</v>
      </c>
      <c r="E98" s="82" t="s">
        <v>172</v>
      </c>
      <c r="F98" s="78">
        <v>32</v>
      </c>
      <c r="G98" s="78"/>
      <c r="H98" s="78"/>
      <c r="I98" s="78"/>
      <c r="J98" s="78">
        <v>32</v>
      </c>
      <c r="K98" s="78"/>
      <c r="L98" s="78"/>
      <c r="M98" s="78"/>
      <c r="N98" s="78">
        <v>32</v>
      </c>
      <c r="O98" s="78"/>
      <c r="P98" s="78"/>
    </row>
    <row r="99" spans="1:16" ht="12.75">
      <c r="A99" s="78"/>
      <c r="B99" s="79">
        <v>2005</v>
      </c>
      <c r="C99" s="80" t="s">
        <v>80</v>
      </c>
      <c r="D99" s="81" t="s">
        <v>104</v>
      </c>
      <c r="E99" s="82" t="s">
        <v>40</v>
      </c>
      <c r="F99" s="78" t="s">
        <v>150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1:16" ht="12.75">
      <c r="A100" s="78"/>
      <c r="B100" s="79">
        <v>2005</v>
      </c>
      <c r="C100" s="80" t="s">
        <v>81</v>
      </c>
      <c r="D100" s="81" t="s">
        <v>104</v>
      </c>
      <c r="E100" s="82" t="s">
        <v>40</v>
      </c>
      <c r="F100" s="78" t="s">
        <v>150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ht="12.75">
      <c r="A101" s="78"/>
      <c r="B101" s="79">
        <v>2005</v>
      </c>
      <c r="C101" s="80" t="s">
        <v>200</v>
      </c>
      <c r="D101" s="81" t="s">
        <v>104</v>
      </c>
      <c r="E101" s="82" t="s">
        <v>40</v>
      </c>
      <c r="F101" s="78">
        <v>16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6" ht="12.75">
      <c r="A102" s="78"/>
      <c r="B102" s="79">
        <v>2003</v>
      </c>
      <c r="C102" s="80" t="s">
        <v>219</v>
      </c>
      <c r="D102" s="81" t="s">
        <v>206</v>
      </c>
      <c r="E102" s="82" t="s">
        <v>207</v>
      </c>
      <c r="F102" s="78" t="s">
        <v>150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1:16" ht="12.75">
      <c r="A103" s="78"/>
      <c r="B103" s="79">
        <v>2003</v>
      </c>
      <c r="C103" s="80" t="s">
        <v>220</v>
      </c>
      <c r="D103" s="81" t="s">
        <v>206</v>
      </c>
      <c r="E103" s="82" t="s">
        <v>207</v>
      </c>
      <c r="F103" s="78" t="s">
        <v>150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1:16" ht="12.75">
      <c r="A104" s="85"/>
      <c r="B104" s="86"/>
      <c r="C104" s="87"/>
      <c r="D104" s="88"/>
      <c r="E104" s="77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1:16" ht="12.75">
      <c r="A105" s="158" t="s">
        <v>114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</row>
    <row r="106" spans="1:16" ht="12.75">
      <c r="A106" s="159" t="s">
        <v>135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</row>
    <row r="107" spans="1:16" ht="12.75">
      <c r="A107" s="160" t="s">
        <v>0</v>
      </c>
      <c r="B107" s="162" t="s">
        <v>99</v>
      </c>
      <c r="C107" s="164" t="s">
        <v>2</v>
      </c>
      <c r="D107" s="162" t="s">
        <v>100</v>
      </c>
      <c r="E107" s="162" t="s">
        <v>1</v>
      </c>
      <c r="F107" s="170" t="s">
        <v>101</v>
      </c>
      <c r="G107" s="171"/>
      <c r="H107" s="172"/>
      <c r="I107" s="170" t="s">
        <v>102</v>
      </c>
      <c r="J107" s="171"/>
      <c r="K107" s="171"/>
      <c r="L107" s="171"/>
      <c r="M107" s="172"/>
      <c r="N107" s="170" t="s">
        <v>103</v>
      </c>
      <c r="O107" s="171"/>
      <c r="P107" s="172"/>
    </row>
    <row r="108" spans="1:16" ht="12.75">
      <c r="A108" s="161"/>
      <c r="B108" s="166"/>
      <c r="C108" s="169"/>
      <c r="D108" s="166"/>
      <c r="E108" s="166"/>
      <c r="F108" s="78">
        <v>1</v>
      </c>
      <c r="G108" s="78">
        <v>2</v>
      </c>
      <c r="H108" s="78">
        <v>3</v>
      </c>
      <c r="I108" s="78">
        <v>1</v>
      </c>
      <c r="J108" s="78">
        <v>2</v>
      </c>
      <c r="K108" s="78">
        <v>3</v>
      </c>
      <c r="L108" s="78">
        <v>4</v>
      </c>
      <c r="M108" s="78">
        <v>5</v>
      </c>
      <c r="N108" s="78">
        <v>1</v>
      </c>
      <c r="O108" s="78">
        <v>2</v>
      </c>
      <c r="P108" s="78">
        <v>3</v>
      </c>
    </row>
    <row r="109" spans="1:16" ht="12.75">
      <c r="A109" s="93"/>
      <c r="B109" s="79">
        <v>2000</v>
      </c>
      <c r="C109" s="80" t="s">
        <v>155</v>
      </c>
      <c r="D109" s="81" t="s">
        <v>152</v>
      </c>
      <c r="E109" s="82" t="s">
        <v>5</v>
      </c>
      <c r="F109" s="51" t="s">
        <v>150</v>
      </c>
      <c r="G109" s="78"/>
      <c r="H109" s="78"/>
      <c r="I109" s="94"/>
      <c r="J109" s="78"/>
      <c r="K109" s="78"/>
      <c r="L109" s="78"/>
      <c r="M109" s="78"/>
      <c r="N109" s="78"/>
      <c r="O109" s="78"/>
      <c r="P109" s="78"/>
    </row>
    <row r="110" spans="1:16" ht="12.75">
      <c r="A110" s="93"/>
      <c r="B110" s="79">
        <v>2000</v>
      </c>
      <c r="C110" s="80" t="s">
        <v>156</v>
      </c>
      <c r="D110" s="81" t="s">
        <v>152</v>
      </c>
      <c r="E110" s="82" t="s">
        <v>5</v>
      </c>
      <c r="F110" s="51" t="s">
        <v>150</v>
      </c>
      <c r="G110" s="78"/>
      <c r="H110" s="78"/>
      <c r="I110" s="94"/>
      <c r="J110" s="78"/>
      <c r="K110" s="78"/>
      <c r="L110" s="78"/>
      <c r="M110" s="78"/>
      <c r="N110" s="78"/>
      <c r="O110" s="78"/>
      <c r="P110" s="78"/>
    </row>
    <row r="111" spans="1:16" ht="12.75">
      <c r="A111" s="93"/>
      <c r="B111" s="79">
        <v>2002</v>
      </c>
      <c r="C111" s="80" t="s">
        <v>158</v>
      </c>
      <c r="D111" s="81" t="s">
        <v>152</v>
      </c>
      <c r="E111" s="82" t="s">
        <v>5</v>
      </c>
      <c r="F111" s="51" t="s">
        <v>150</v>
      </c>
      <c r="G111" s="78"/>
      <c r="H111" s="78"/>
      <c r="I111" s="94"/>
      <c r="J111" s="78"/>
      <c r="K111" s="78"/>
      <c r="L111" s="78"/>
      <c r="M111" s="78"/>
      <c r="N111" s="78"/>
      <c r="O111" s="78"/>
      <c r="P111" s="78"/>
    </row>
    <row r="112" spans="1:16" ht="12.75">
      <c r="A112" s="93"/>
      <c r="B112" s="79">
        <v>2000</v>
      </c>
      <c r="C112" s="80" t="s">
        <v>162</v>
      </c>
      <c r="D112" s="81" t="s">
        <v>148</v>
      </c>
      <c r="E112" s="82" t="s">
        <v>149</v>
      </c>
      <c r="F112" s="51"/>
      <c r="G112" s="78"/>
      <c r="H112" s="78"/>
      <c r="I112" s="94"/>
      <c r="J112" s="78">
        <v>32</v>
      </c>
      <c r="K112" s="78"/>
      <c r="L112" s="78"/>
      <c r="M112" s="78"/>
      <c r="N112" s="78">
        <v>32</v>
      </c>
      <c r="O112" s="78"/>
      <c r="P112" s="78"/>
    </row>
    <row r="113" spans="1:16" ht="12.75">
      <c r="A113" s="93"/>
      <c r="B113" s="79">
        <v>2002</v>
      </c>
      <c r="C113" s="80" t="s">
        <v>170</v>
      </c>
      <c r="D113" s="81" t="s">
        <v>171</v>
      </c>
      <c r="E113" s="82" t="s">
        <v>172</v>
      </c>
      <c r="F113" s="51" t="s">
        <v>173</v>
      </c>
      <c r="G113" s="78"/>
      <c r="H113" s="78"/>
      <c r="I113" s="94"/>
      <c r="J113" s="78" t="s">
        <v>173</v>
      </c>
      <c r="K113" s="78"/>
      <c r="L113" s="78"/>
      <c r="M113" s="78"/>
      <c r="N113" s="78" t="s">
        <v>173</v>
      </c>
      <c r="O113" s="78"/>
      <c r="P113" s="78"/>
    </row>
    <row r="114" spans="1:16" ht="12.75">
      <c r="A114" s="93"/>
      <c r="B114" s="79">
        <v>2001</v>
      </c>
      <c r="C114" s="80" t="s">
        <v>174</v>
      </c>
      <c r="D114" s="81" t="s">
        <v>171</v>
      </c>
      <c r="E114" s="82" t="s">
        <v>172</v>
      </c>
      <c r="F114" s="78" t="s">
        <v>173</v>
      </c>
      <c r="G114" s="78"/>
      <c r="H114" s="78"/>
      <c r="I114" s="78" t="s">
        <v>173</v>
      </c>
      <c r="J114" s="78"/>
      <c r="K114" s="78"/>
      <c r="L114" s="78"/>
      <c r="M114" s="78"/>
      <c r="N114" s="78" t="s">
        <v>173</v>
      </c>
      <c r="O114" s="78"/>
      <c r="P114" s="78"/>
    </row>
    <row r="115" spans="1:16" ht="12.75">
      <c r="A115" s="93"/>
      <c r="B115" s="79">
        <v>2001</v>
      </c>
      <c r="C115" s="80" t="s">
        <v>84</v>
      </c>
      <c r="D115" s="81" t="s">
        <v>104</v>
      </c>
      <c r="E115" s="82" t="s">
        <v>40</v>
      </c>
      <c r="F115" s="78">
        <v>16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1:16" ht="12.75">
      <c r="A116" s="93"/>
      <c r="B116" s="79">
        <v>2001</v>
      </c>
      <c r="C116" s="80" t="s">
        <v>202</v>
      </c>
      <c r="D116" s="81" t="s">
        <v>104</v>
      </c>
      <c r="E116" s="82" t="s">
        <v>40</v>
      </c>
      <c r="F116" s="78">
        <v>32</v>
      </c>
      <c r="G116" s="78"/>
      <c r="H116" s="78"/>
      <c r="I116" s="78">
        <v>32</v>
      </c>
      <c r="J116" s="78"/>
      <c r="K116" s="78"/>
      <c r="L116" s="78"/>
      <c r="M116" s="78"/>
      <c r="N116" s="78">
        <v>32</v>
      </c>
      <c r="O116" s="78"/>
      <c r="P116" s="78"/>
    </row>
    <row r="117" spans="1:16" ht="12.75">
      <c r="A117" s="93"/>
      <c r="B117" s="79">
        <v>2001</v>
      </c>
      <c r="C117" s="80" t="s">
        <v>94</v>
      </c>
      <c r="D117" s="81" t="s">
        <v>104</v>
      </c>
      <c r="E117" s="82" t="s">
        <v>40</v>
      </c>
      <c r="F117" s="78">
        <v>20</v>
      </c>
      <c r="G117" s="78"/>
      <c r="H117" s="78"/>
      <c r="I117" s="78"/>
      <c r="J117" s="78"/>
      <c r="K117" s="78"/>
      <c r="L117" s="78"/>
      <c r="M117" s="78"/>
      <c r="N117" s="78">
        <v>32</v>
      </c>
      <c r="O117" s="78"/>
      <c r="P117" s="78"/>
    </row>
    <row r="118" spans="1:16" ht="12.75">
      <c r="A118" s="93"/>
      <c r="B118" s="79">
        <v>2002</v>
      </c>
      <c r="C118" s="80" t="s">
        <v>205</v>
      </c>
      <c r="D118" s="81" t="s">
        <v>104</v>
      </c>
      <c r="E118" s="82" t="s">
        <v>40</v>
      </c>
      <c r="F118" s="78">
        <v>32</v>
      </c>
      <c r="G118" s="78"/>
      <c r="H118" s="78"/>
      <c r="I118" s="78"/>
      <c r="J118" s="78"/>
      <c r="K118" s="78"/>
      <c r="L118" s="78"/>
      <c r="M118" s="78"/>
      <c r="N118" s="78">
        <v>32</v>
      </c>
      <c r="O118" s="78"/>
      <c r="P118" s="78"/>
    </row>
    <row r="119" spans="1:16" ht="12.75">
      <c r="A119" s="93"/>
      <c r="B119" s="79">
        <v>2000</v>
      </c>
      <c r="C119" s="80" t="s">
        <v>209</v>
      </c>
      <c r="D119" s="81" t="s">
        <v>206</v>
      </c>
      <c r="E119" s="82" t="s">
        <v>207</v>
      </c>
      <c r="F119" s="78">
        <v>32</v>
      </c>
      <c r="G119" s="78"/>
      <c r="H119" s="78"/>
      <c r="I119" s="78"/>
      <c r="J119" s="78"/>
      <c r="K119" s="78"/>
      <c r="L119" s="78"/>
      <c r="M119" s="78"/>
      <c r="N119" s="78">
        <v>32</v>
      </c>
      <c r="O119" s="78"/>
      <c r="P119" s="78"/>
    </row>
    <row r="120" spans="1:16" ht="12.75">
      <c r="A120" s="93"/>
      <c r="B120" s="79">
        <v>2002</v>
      </c>
      <c r="C120" s="80" t="s">
        <v>212</v>
      </c>
      <c r="D120" s="81" t="s">
        <v>206</v>
      </c>
      <c r="E120" s="82" t="s">
        <v>207</v>
      </c>
      <c r="F120" s="78" t="s">
        <v>150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1:16" ht="12.75">
      <c r="A121" s="93"/>
      <c r="B121" s="79">
        <v>2002</v>
      </c>
      <c r="C121" s="80" t="s">
        <v>213</v>
      </c>
      <c r="D121" s="81" t="s">
        <v>206</v>
      </c>
      <c r="E121" s="82" t="s">
        <v>207</v>
      </c>
      <c r="F121" s="78" t="s">
        <v>150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1:16" ht="12.75">
      <c r="A122" s="93"/>
      <c r="B122" s="79">
        <v>2001</v>
      </c>
      <c r="C122" s="80" t="s">
        <v>214</v>
      </c>
      <c r="D122" s="81" t="s">
        <v>206</v>
      </c>
      <c r="E122" s="82" t="s">
        <v>207</v>
      </c>
      <c r="F122" s="78" t="s">
        <v>150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1:16" ht="12.75">
      <c r="A123" s="93"/>
      <c r="B123" s="79">
        <v>2002</v>
      </c>
      <c r="C123" s="80" t="s">
        <v>216</v>
      </c>
      <c r="D123" s="81" t="s">
        <v>206</v>
      </c>
      <c r="E123" s="82" t="s">
        <v>207</v>
      </c>
      <c r="F123" s="78" t="s">
        <v>150</v>
      </c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1:16" ht="12.75">
      <c r="A124" s="93"/>
      <c r="B124" s="79">
        <v>2002</v>
      </c>
      <c r="C124" s="80" t="s">
        <v>218</v>
      </c>
      <c r="D124" s="81" t="s">
        <v>206</v>
      </c>
      <c r="E124" s="82" t="s">
        <v>207</v>
      </c>
      <c r="F124" s="78" t="s">
        <v>150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</row>
    <row r="125" spans="1:16" ht="12.75">
      <c r="A125" s="95"/>
      <c r="B125" s="86"/>
      <c r="C125" s="87"/>
      <c r="D125" s="88"/>
      <c r="E125" s="77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</row>
    <row r="126" spans="1:16" ht="12.75">
      <c r="A126" s="95"/>
      <c r="B126" s="86"/>
      <c r="C126" s="87"/>
      <c r="D126" s="88"/>
      <c r="E126" s="77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</row>
    <row r="127" spans="1:16" ht="12.75">
      <c r="A127" s="158" t="s">
        <v>117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</row>
    <row r="128" spans="1:16" ht="12.75">
      <c r="A128" s="159" t="s">
        <v>135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</row>
    <row r="129" spans="1:16" ht="12.75">
      <c r="A129" s="160" t="s">
        <v>0</v>
      </c>
      <c r="B129" s="162" t="s">
        <v>99</v>
      </c>
      <c r="C129" s="164" t="s">
        <v>2</v>
      </c>
      <c r="D129" s="162" t="s">
        <v>100</v>
      </c>
      <c r="E129" s="162" t="s">
        <v>1</v>
      </c>
      <c r="F129" s="170" t="s">
        <v>101</v>
      </c>
      <c r="G129" s="171"/>
      <c r="H129" s="172"/>
      <c r="I129" s="170" t="s">
        <v>102</v>
      </c>
      <c r="J129" s="171"/>
      <c r="K129" s="171"/>
      <c r="L129" s="171"/>
      <c r="M129" s="172"/>
      <c r="N129" s="170" t="s">
        <v>103</v>
      </c>
      <c r="O129" s="171"/>
      <c r="P129" s="172"/>
    </row>
    <row r="130" spans="1:16" ht="12.75">
      <c r="A130" s="161"/>
      <c r="B130" s="166"/>
      <c r="C130" s="169"/>
      <c r="D130" s="166"/>
      <c r="E130" s="166"/>
      <c r="F130" s="78">
        <v>1</v>
      </c>
      <c r="G130" s="78">
        <v>2</v>
      </c>
      <c r="H130" s="78">
        <v>3</v>
      </c>
      <c r="I130" s="78">
        <v>1</v>
      </c>
      <c r="J130" s="78">
        <v>2</v>
      </c>
      <c r="K130" s="78">
        <v>3</v>
      </c>
      <c r="L130" s="78">
        <v>4</v>
      </c>
      <c r="M130" s="78">
        <v>5</v>
      </c>
      <c r="N130" s="78">
        <v>1</v>
      </c>
      <c r="O130" s="78">
        <v>2</v>
      </c>
      <c r="P130" s="78">
        <v>3</v>
      </c>
    </row>
    <row r="131" spans="1:16" ht="12.75">
      <c r="A131" s="93"/>
      <c r="B131" s="79">
        <v>2002</v>
      </c>
      <c r="C131" s="79" t="s">
        <v>90</v>
      </c>
      <c r="D131" s="81" t="s">
        <v>169</v>
      </c>
      <c r="E131" s="82" t="s">
        <v>40</v>
      </c>
      <c r="F131" s="51" t="s">
        <v>150</v>
      </c>
      <c r="G131" s="78"/>
      <c r="H131" s="78"/>
      <c r="I131" s="94"/>
      <c r="J131" s="78"/>
      <c r="K131" s="78"/>
      <c r="L131" s="78"/>
      <c r="M131" s="78"/>
      <c r="N131" s="78">
        <v>32</v>
      </c>
      <c r="O131" s="78"/>
      <c r="P131" s="78"/>
    </row>
    <row r="132" spans="1:16" ht="12.75">
      <c r="A132" s="93"/>
      <c r="B132" s="79">
        <v>2002</v>
      </c>
      <c r="C132" s="79" t="s">
        <v>93</v>
      </c>
      <c r="D132" s="81" t="s">
        <v>104</v>
      </c>
      <c r="E132" s="82" t="s">
        <v>40</v>
      </c>
      <c r="F132" s="51">
        <v>20</v>
      </c>
      <c r="G132" s="78"/>
      <c r="H132" s="78"/>
      <c r="I132" s="94">
        <v>32</v>
      </c>
      <c r="J132" s="78"/>
      <c r="K132" s="78"/>
      <c r="L132" s="78"/>
      <c r="M132" s="78"/>
      <c r="N132" s="78">
        <v>32</v>
      </c>
      <c r="O132" s="78"/>
      <c r="P132" s="78"/>
    </row>
    <row r="133" spans="1:16" ht="12.75">
      <c r="A133" s="93"/>
      <c r="B133" s="79">
        <v>2001</v>
      </c>
      <c r="C133" s="79" t="s">
        <v>56</v>
      </c>
      <c r="D133" s="81" t="s">
        <v>104</v>
      </c>
      <c r="E133" s="82" t="s">
        <v>40</v>
      </c>
      <c r="F133" s="51">
        <v>20</v>
      </c>
      <c r="G133" s="78"/>
      <c r="H133" s="78"/>
      <c r="I133" s="94">
        <v>32</v>
      </c>
      <c r="J133" s="78"/>
      <c r="K133" s="78"/>
      <c r="L133" s="78"/>
      <c r="M133" s="78"/>
      <c r="N133" s="78">
        <v>32</v>
      </c>
      <c r="O133" s="78"/>
      <c r="P133" s="78"/>
    </row>
    <row r="134" spans="1:16" ht="12.75">
      <c r="A134" s="93"/>
      <c r="B134" s="79">
        <v>2002</v>
      </c>
      <c r="C134" s="79" t="s">
        <v>57</v>
      </c>
      <c r="D134" s="81" t="s">
        <v>104</v>
      </c>
      <c r="E134" s="82" t="s">
        <v>40</v>
      </c>
      <c r="F134" s="51">
        <v>32</v>
      </c>
      <c r="G134" s="78"/>
      <c r="H134" s="78"/>
      <c r="I134" s="94">
        <v>32</v>
      </c>
      <c r="J134" s="78"/>
      <c r="K134" s="78"/>
      <c r="L134" s="78"/>
      <c r="M134" s="78"/>
      <c r="N134" s="78">
        <v>32</v>
      </c>
      <c r="O134" s="78"/>
      <c r="P134" s="78"/>
    </row>
    <row r="135" spans="1:16" ht="12.75">
      <c r="A135" s="95"/>
      <c r="B135" s="86"/>
      <c r="C135" s="87"/>
      <c r="D135" s="88"/>
      <c r="E135" s="77"/>
      <c r="F135" s="99"/>
      <c r="G135" s="85"/>
      <c r="H135" s="85"/>
      <c r="I135" s="98"/>
      <c r="J135" s="85"/>
      <c r="K135" s="85"/>
      <c r="L135" s="85"/>
      <c r="M135" s="85"/>
      <c r="N135" s="85"/>
      <c r="O135" s="85"/>
      <c r="P135" s="85"/>
    </row>
    <row r="136" spans="1:16" ht="12.75">
      <c r="A136" s="158" t="s">
        <v>119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</row>
    <row r="137" spans="1:16" ht="12.75">
      <c r="A137" s="159" t="s">
        <v>136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</row>
    <row r="138" spans="1:16" ht="12.75">
      <c r="A138" s="160" t="s">
        <v>0</v>
      </c>
      <c r="B138" s="162" t="s">
        <v>99</v>
      </c>
      <c r="C138" s="164" t="s">
        <v>2</v>
      </c>
      <c r="D138" s="162" t="s">
        <v>100</v>
      </c>
      <c r="E138" s="162" t="s">
        <v>1</v>
      </c>
      <c r="F138" s="170" t="s">
        <v>101</v>
      </c>
      <c r="G138" s="171"/>
      <c r="H138" s="172"/>
      <c r="I138" s="170" t="s">
        <v>102</v>
      </c>
      <c r="J138" s="171"/>
      <c r="K138" s="171"/>
      <c r="L138" s="171"/>
      <c r="M138" s="172"/>
      <c r="N138" s="170" t="s">
        <v>103</v>
      </c>
      <c r="O138" s="171"/>
      <c r="P138" s="172"/>
    </row>
    <row r="139" spans="1:16" ht="12.75">
      <c r="A139" s="161"/>
      <c r="B139" s="166"/>
      <c r="C139" s="169"/>
      <c r="D139" s="166"/>
      <c r="E139" s="166"/>
      <c r="F139" s="78">
        <v>1</v>
      </c>
      <c r="G139" s="78">
        <v>2</v>
      </c>
      <c r="H139" s="78">
        <v>3</v>
      </c>
      <c r="I139" s="78">
        <v>1</v>
      </c>
      <c r="J139" s="78">
        <v>2</v>
      </c>
      <c r="K139" s="78">
        <v>3</v>
      </c>
      <c r="L139" s="78">
        <v>4</v>
      </c>
      <c r="M139" s="78">
        <v>5</v>
      </c>
      <c r="N139" s="78">
        <v>1</v>
      </c>
      <c r="O139" s="78">
        <v>2</v>
      </c>
      <c r="P139" s="78">
        <v>3</v>
      </c>
    </row>
    <row r="140" spans="1:16" ht="12.75">
      <c r="A140" s="100"/>
      <c r="B140" s="101">
        <v>1997</v>
      </c>
      <c r="C140" s="102" t="s">
        <v>153</v>
      </c>
      <c r="D140" s="81" t="s">
        <v>152</v>
      </c>
      <c r="E140" s="82" t="s">
        <v>5</v>
      </c>
      <c r="F140" s="51" t="s">
        <v>150</v>
      </c>
      <c r="G140" s="103"/>
      <c r="H140" s="103"/>
      <c r="I140" s="103"/>
      <c r="J140" s="103"/>
      <c r="K140" s="103"/>
      <c r="L140" s="103"/>
      <c r="M140" s="103"/>
      <c r="N140" s="103"/>
      <c r="O140" s="78"/>
      <c r="P140" s="78"/>
    </row>
    <row r="141" spans="1:16" ht="12.75">
      <c r="A141" s="78"/>
      <c r="B141" s="101">
        <v>1997</v>
      </c>
      <c r="C141" s="102" t="s">
        <v>154</v>
      </c>
      <c r="D141" s="81" t="s">
        <v>152</v>
      </c>
      <c r="E141" s="82" t="s">
        <v>5</v>
      </c>
      <c r="F141" s="51" t="s">
        <v>150</v>
      </c>
      <c r="G141" s="103"/>
      <c r="H141" s="84"/>
      <c r="I141" s="51"/>
      <c r="J141" s="51"/>
      <c r="K141" s="51"/>
      <c r="L141" s="103"/>
      <c r="M141" s="51"/>
      <c r="N141" s="103"/>
      <c r="O141" s="78"/>
      <c r="P141" s="78"/>
    </row>
    <row r="142" spans="1:16" ht="12.75">
      <c r="A142" s="78"/>
      <c r="B142" s="101">
        <v>1999</v>
      </c>
      <c r="C142" s="102" t="s">
        <v>50</v>
      </c>
      <c r="D142" s="81" t="s">
        <v>152</v>
      </c>
      <c r="E142" s="82" t="s">
        <v>5</v>
      </c>
      <c r="F142" s="51"/>
      <c r="G142" s="103"/>
      <c r="H142" s="84"/>
      <c r="I142" s="51"/>
      <c r="J142" s="51"/>
      <c r="K142" s="51"/>
      <c r="L142" s="103"/>
      <c r="M142" s="51"/>
      <c r="N142" s="103">
        <v>32</v>
      </c>
      <c r="O142" s="78"/>
      <c r="P142" s="78"/>
    </row>
    <row r="143" spans="1:16" ht="12.75">
      <c r="A143" s="78"/>
      <c r="B143" s="101">
        <v>1998</v>
      </c>
      <c r="C143" s="102" t="s">
        <v>210</v>
      </c>
      <c r="D143" s="81" t="s">
        <v>206</v>
      </c>
      <c r="E143" s="82" t="s">
        <v>207</v>
      </c>
      <c r="F143" s="51">
        <v>32</v>
      </c>
      <c r="G143" s="103"/>
      <c r="H143" s="84"/>
      <c r="I143" s="51"/>
      <c r="J143" s="51"/>
      <c r="K143" s="51"/>
      <c r="L143" s="103"/>
      <c r="M143" s="51"/>
      <c r="N143" s="103">
        <v>32</v>
      </c>
      <c r="O143" s="78"/>
      <c r="P143" s="78"/>
    </row>
    <row r="144" spans="1:16" ht="12.75">
      <c r="A144" s="78"/>
      <c r="B144" s="101">
        <v>1998</v>
      </c>
      <c r="C144" s="102" t="s">
        <v>211</v>
      </c>
      <c r="D144" s="81" t="s">
        <v>206</v>
      </c>
      <c r="E144" s="82" t="s">
        <v>207</v>
      </c>
      <c r="F144" s="51" t="s">
        <v>173</v>
      </c>
      <c r="G144" s="103"/>
      <c r="H144" s="84"/>
      <c r="I144" s="51"/>
      <c r="J144" s="51"/>
      <c r="K144" s="51"/>
      <c r="L144" s="103"/>
      <c r="M144" s="51"/>
      <c r="N144" s="103"/>
      <c r="O144" s="78"/>
      <c r="P144" s="78"/>
    </row>
    <row r="145" spans="1:16" ht="12.75">
      <c r="A145" s="85"/>
      <c r="B145" s="96"/>
      <c r="C145" s="104"/>
      <c r="D145" s="88"/>
      <c r="E145" s="77"/>
      <c r="F145" s="97"/>
      <c r="G145" s="97"/>
      <c r="H145" s="97"/>
      <c r="I145" s="97"/>
      <c r="J145" s="97"/>
      <c r="K145" s="97"/>
      <c r="L145" s="97"/>
      <c r="M145" s="97"/>
      <c r="N145" s="97"/>
      <c r="O145" s="85"/>
      <c r="P145" s="85"/>
    </row>
    <row r="146" spans="1:16" ht="12.75">
      <c r="A146" s="158" t="s">
        <v>120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</row>
    <row r="147" spans="1:16" ht="12.75">
      <c r="A147" s="159" t="s">
        <v>136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</row>
    <row r="148" spans="1:16" ht="12.75">
      <c r="A148" s="160" t="s">
        <v>0</v>
      </c>
      <c r="B148" s="162" t="s">
        <v>99</v>
      </c>
      <c r="C148" s="164" t="s">
        <v>2</v>
      </c>
      <c r="D148" s="162" t="s">
        <v>100</v>
      </c>
      <c r="E148" s="162" t="s">
        <v>1</v>
      </c>
      <c r="F148" s="170" t="s">
        <v>101</v>
      </c>
      <c r="G148" s="171"/>
      <c r="H148" s="172"/>
      <c r="I148" s="170" t="s">
        <v>102</v>
      </c>
      <c r="J148" s="171"/>
      <c r="K148" s="171"/>
      <c r="L148" s="171"/>
      <c r="M148" s="172"/>
      <c r="N148" s="170" t="s">
        <v>103</v>
      </c>
      <c r="O148" s="171"/>
      <c r="P148" s="172"/>
    </row>
    <row r="149" spans="1:16" ht="12.75">
      <c r="A149" s="161"/>
      <c r="B149" s="166"/>
      <c r="C149" s="169"/>
      <c r="D149" s="166"/>
      <c r="E149" s="166"/>
      <c r="F149" s="78">
        <v>1</v>
      </c>
      <c r="G149" s="78">
        <v>2</v>
      </c>
      <c r="H149" s="78">
        <v>3</v>
      </c>
      <c r="I149" s="78">
        <v>1</v>
      </c>
      <c r="J149" s="78">
        <v>2</v>
      </c>
      <c r="K149" s="78">
        <v>3</v>
      </c>
      <c r="L149" s="78">
        <v>4</v>
      </c>
      <c r="M149" s="78">
        <v>5</v>
      </c>
      <c r="N149" s="78">
        <v>1</v>
      </c>
      <c r="O149" s="78">
        <v>2</v>
      </c>
      <c r="P149" s="78">
        <v>3</v>
      </c>
    </row>
    <row r="150" spans="1:16" ht="12.75">
      <c r="A150" s="78"/>
      <c r="B150" s="101">
        <v>1997</v>
      </c>
      <c r="C150" s="102" t="s">
        <v>142</v>
      </c>
      <c r="D150" s="81" t="s">
        <v>106</v>
      </c>
      <c r="E150" s="82" t="s">
        <v>107</v>
      </c>
      <c r="F150" s="103">
        <v>72</v>
      </c>
      <c r="G150" s="103"/>
      <c r="H150" s="103"/>
      <c r="I150" s="103"/>
      <c r="J150" s="103"/>
      <c r="K150" s="103"/>
      <c r="L150" s="103"/>
      <c r="M150" s="103"/>
      <c r="N150" s="103"/>
      <c r="O150" s="78"/>
      <c r="P150" s="78"/>
    </row>
    <row r="151" spans="1:16" ht="12.75">
      <c r="A151" s="78"/>
      <c r="B151" s="101">
        <v>1998</v>
      </c>
      <c r="C151" s="102" t="s">
        <v>143</v>
      </c>
      <c r="D151" s="81" t="s">
        <v>106</v>
      </c>
      <c r="E151" s="82" t="s">
        <v>107</v>
      </c>
      <c r="F151" s="103">
        <v>72</v>
      </c>
      <c r="G151" s="103"/>
      <c r="H151" s="103"/>
      <c r="I151" s="103"/>
      <c r="J151" s="103">
        <v>32</v>
      </c>
      <c r="K151" s="103"/>
      <c r="L151" s="103"/>
      <c r="M151" s="103"/>
      <c r="N151" s="103"/>
      <c r="O151" s="78"/>
      <c r="P151" s="78"/>
    </row>
    <row r="152" spans="1:16" ht="12.75">
      <c r="A152" s="78"/>
      <c r="B152" s="105">
        <v>1999</v>
      </c>
      <c r="C152" s="102" t="s">
        <v>160</v>
      </c>
      <c r="D152" s="81" t="s">
        <v>148</v>
      </c>
      <c r="E152" s="82" t="s">
        <v>149</v>
      </c>
      <c r="F152" s="103"/>
      <c r="G152" s="78"/>
      <c r="H152" s="78"/>
      <c r="I152" s="78"/>
      <c r="J152" s="78">
        <v>32</v>
      </c>
      <c r="K152" s="78"/>
      <c r="L152" s="78"/>
      <c r="M152" s="78"/>
      <c r="N152" s="78">
        <v>32</v>
      </c>
      <c r="O152" s="78"/>
      <c r="P152" s="78"/>
    </row>
    <row r="153" spans="1:16" ht="12.75">
      <c r="A153" s="85"/>
      <c r="B153" s="106"/>
      <c r="C153" s="104"/>
      <c r="D153" s="88"/>
      <c r="E153" s="77"/>
      <c r="F153" s="97"/>
      <c r="G153" s="85"/>
      <c r="H153" s="85"/>
      <c r="I153" s="85"/>
      <c r="J153" s="85"/>
      <c r="K153" s="85"/>
      <c r="L153" s="85"/>
      <c r="M153" s="85"/>
      <c r="N153" s="85"/>
      <c r="O153" s="85"/>
      <c r="P153" s="85"/>
    </row>
    <row r="154" spans="1:16" ht="12.75">
      <c r="A154" s="158" t="s">
        <v>121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</row>
    <row r="155" spans="1:16" ht="12.75">
      <c r="A155" s="159" t="s">
        <v>137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</row>
    <row r="156" spans="1:16" ht="12.75">
      <c r="A156" s="160" t="s">
        <v>0</v>
      </c>
      <c r="B156" s="162" t="s">
        <v>99</v>
      </c>
      <c r="C156" s="164" t="s">
        <v>2</v>
      </c>
      <c r="D156" s="162" t="s">
        <v>100</v>
      </c>
      <c r="E156" s="162" t="s">
        <v>1</v>
      </c>
      <c r="F156" s="170" t="s">
        <v>101</v>
      </c>
      <c r="G156" s="171"/>
      <c r="H156" s="172"/>
      <c r="I156" s="170" t="s">
        <v>102</v>
      </c>
      <c r="J156" s="171"/>
      <c r="K156" s="171"/>
      <c r="L156" s="171"/>
      <c r="M156" s="172"/>
      <c r="N156" s="170" t="s">
        <v>103</v>
      </c>
      <c r="O156" s="171"/>
      <c r="P156" s="172"/>
    </row>
    <row r="157" spans="1:16" ht="12.75">
      <c r="A157" s="161"/>
      <c r="B157" s="166"/>
      <c r="C157" s="169"/>
      <c r="D157" s="166"/>
      <c r="E157" s="166"/>
      <c r="F157" s="78">
        <v>1</v>
      </c>
      <c r="G157" s="78">
        <v>2</v>
      </c>
      <c r="H157" s="78">
        <v>3</v>
      </c>
      <c r="I157" s="78">
        <v>1</v>
      </c>
      <c r="J157" s="78">
        <v>2</v>
      </c>
      <c r="K157" s="78">
        <v>3</v>
      </c>
      <c r="L157" s="78">
        <v>4</v>
      </c>
      <c r="M157" s="78">
        <v>5</v>
      </c>
      <c r="N157" s="78">
        <v>1</v>
      </c>
      <c r="O157" s="78">
        <v>2</v>
      </c>
      <c r="P157" s="78">
        <v>3</v>
      </c>
    </row>
    <row r="158" spans="1:16" ht="12.75" customHeight="1">
      <c r="A158" s="103"/>
      <c r="B158" s="105">
        <v>1996</v>
      </c>
      <c r="C158" s="102" t="s">
        <v>147</v>
      </c>
      <c r="D158" s="81" t="s">
        <v>152</v>
      </c>
      <c r="E158" s="82" t="s">
        <v>5</v>
      </c>
      <c r="F158" s="51" t="s">
        <v>150</v>
      </c>
      <c r="G158" s="84"/>
      <c r="H158" s="78"/>
      <c r="I158" s="84"/>
      <c r="J158" s="78"/>
      <c r="K158" s="78"/>
      <c r="L158" s="78"/>
      <c r="M158" s="78"/>
      <c r="N158" s="84"/>
      <c r="O158" s="78"/>
      <c r="P158" s="78"/>
    </row>
    <row r="159" spans="1:16" ht="12.75" customHeight="1">
      <c r="A159" s="103"/>
      <c r="B159" s="105">
        <v>1996</v>
      </c>
      <c r="C159" s="102" t="s">
        <v>151</v>
      </c>
      <c r="D159" s="81" t="s">
        <v>152</v>
      </c>
      <c r="E159" s="82" t="s">
        <v>5</v>
      </c>
      <c r="F159" s="51" t="s">
        <v>150</v>
      </c>
      <c r="G159" s="84"/>
      <c r="H159" s="78"/>
      <c r="I159" s="84"/>
      <c r="J159" s="78"/>
      <c r="K159" s="78"/>
      <c r="L159" s="78"/>
      <c r="M159" s="78"/>
      <c r="N159" s="84"/>
      <c r="O159" s="78"/>
      <c r="P159" s="78"/>
    </row>
    <row r="160" spans="1:16" ht="12.75" customHeight="1">
      <c r="A160" s="97"/>
      <c r="B160" s="106"/>
      <c r="C160" s="104"/>
      <c r="D160" s="88"/>
      <c r="E160" s="77"/>
      <c r="F160" s="97"/>
      <c r="G160" s="85"/>
      <c r="H160" s="85"/>
      <c r="I160" s="85"/>
      <c r="J160" s="85"/>
      <c r="K160" s="85"/>
      <c r="L160" s="85"/>
      <c r="M160" s="85"/>
      <c r="N160" s="85"/>
      <c r="O160" s="85"/>
      <c r="P160" s="85"/>
    </row>
    <row r="161" spans="1:16" ht="12.75">
      <c r="A161" s="158" t="s">
        <v>122</v>
      </c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</row>
    <row r="162" spans="1:16" ht="12.75">
      <c r="A162" s="159" t="s">
        <v>137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</row>
    <row r="163" spans="1:16" ht="12.75">
      <c r="A163" s="160" t="s">
        <v>0</v>
      </c>
      <c r="B163" s="162" t="s">
        <v>99</v>
      </c>
      <c r="C163" s="164" t="s">
        <v>2</v>
      </c>
      <c r="D163" s="162" t="s">
        <v>100</v>
      </c>
      <c r="E163" s="162" t="s">
        <v>1</v>
      </c>
      <c r="F163" s="170" t="s">
        <v>101</v>
      </c>
      <c r="G163" s="171"/>
      <c r="H163" s="172"/>
      <c r="I163" s="170" t="s">
        <v>102</v>
      </c>
      <c r="J163" s="171"/>
      <c r="K163" s="171"/>
      <c r="L163" s="171"/>
      <c r="M163" s="172"/>
      <c r="N163" s="170" t="s">
        <v>103</v>
      </c>
      <c r="O163" s="171"/>
      <c r="P163" s="172"/>
    </row>
    <row r="164" spans="1:16" ht="12.75">
      <c r="A164" s="161"/>
      <c r="B164" s="166"/>
      <c r="C164" s="169"/>
      <c r="D164" s="166"/>
      <c r="E164" s="166"/>
      <c r="F164" s="78">
        <v>1</v>
      </c>
      <c r="G164" s="78">
        <v>2</v>
      </c>
      <c r="H164" s="78">
        <v>3</v>
      </c>
      <c r="I164" s="78">
        <v>1</v>
      </c>
      <c r="J164" s="78">
        <v>2</v>
      </c>
      <c r="K164" s="78">
        <v>3</v>
      </c>
      <c r="L164" s="78">
        <v>4</v>
      </c>
      <c r="M164" s="78">
        <v>5</v>
      </c>
      <c r="N164" s="78">
        <v>1</v>
      </c>
      <c r="O164" s="78">
        <v>2</v>
      </c>
      <c r="P164" s="78">
        <v>3</v>
      </c>
    </row>
    <row r="165" spans="1:16" ht="12.75" customHeight="1">
      <c r="A165" s="103"/>
      <c r="B165" s="101"/>
      <c r="C165" s="102"/>
      <c r="D165" s="81"/>
      <c r="E165" s="82"/>
      <c r="F165" s="103"/>
      <c r="G165" s="78"/>
      <c r="H165" s="84"/>
      <c r="I165" s="78"/>
      <c r="J165" s="78"/>
      <c r="K165" s="78"/>
      <c r="L165" s="78"/>
      <c r="M165" s="78"/>
      <c r="N165" s="78"/>
      <c r="O165" s="78"/>
      <c r="P165" s="78"/>
    </row>
    <row r="166" spans="1:16" ht="12.75" customHeight="1">
      <c r="A166" s="97"/>
      <c r="B166" s="106"/>
      <c r="C166" s="104"/>
      <c r="D166" s="88"/>
      <c r="E166" s="77"/>
      <c r="F166" s="97"/>
      <c r="G166" s="89"/>
      <c r="H166" s="85"/>
      <c r="I166" s="85"/>
      <c r="J166" s="85"/>
      <c r="K166" s="85"/>
      <c r="L166" s="85"/>
      <c r="M166" s="85"/>
      <c r="N166" s="85"/>
      <c r="O166" s="85"/>
      <c r="P166" s="85"/>
    </row>
    <row r="167" ht="15.75">
      <c r="A167" s="14" t="s">
        <v>123</v>
      </c>
    </row>
    <row r="168" ht="15.75">
      <c r="A168" s="14" t="s">
        <v>124</v>
      </c>
    </row>
  </sheetData>
  <sheetProtection/>
  <mergeCells count="120">
    <mergeCell ref="A161:P161"/>
    <mergeCell ref="A162:P162"/>
    <mergeCell ref="A163:A164"/>
    <mergeCell ref="B163:B164"/>
    <mergeCell ref="C163:C164"/>
    <mergeCell ref="D163:D164"/>
    <mergeCell ref="E163:E164"/>
    <mergeCell ref="F163:H163"/>
    <mergeCell ref="I163:M163"/>
    <mergeCell ref="N163:P163"/>
    <mergeCell ref="A154:P154"/>
    <mergeCell ref="A155:P155"/>
    <mergeCell ref="A156:A157"/>
    <mergeCell ref="B156:B157"/>
    <mergeCell ref="C156:C157"/>
    <mergeCell ref="D156:D157"/>
    <mergeCell ref="E156:E157"/>
    <mergeCell ref="F156:H156"/>
    <mergeCell ref="I156:M156"/>
    <mergeCell ref="N156:P156"/>
    <mergeCell ref="A146:P146"/>
    <mergeCell ref="A147:P147"/>
    <mergeCell ref="A148:A149"/>
    <mergeCell ref="B148:B149"/>
    <mergeCell ref="C148:C149"/>
    <mergeCell ref="D148:D149"/>
    <mergeCell ref="E148:E149"/>
    <mergeCell ref="F148:H148"/>
    <mergeCell ref="I148:M148"/>
    <mergeCell ref="N148:P148"/>
    <mergeCell ref="A136:P136"/>
    <mergeCell ref="A137:P137"/>
    <mergeCell ref="A138:A139"/>
    <mergeCell ref="B138:B139"/>
    <mergeCell ref="C138:C139"/>
    <mergeCell ref="D138:D139"/>
    <mergeCell ref="E138:E139"/>
    <mergeCell ref="F138:H138"/>
    <mergeCell ref="I138:M138"/>
    <mergeCell ref="N138:P138"/>
    <mergeCell ref="A127:P127"/>
    <mergeCell ref="A128:P128"/>
    <mergeCell ref="A129:A130"/>
    <mergeCell ref="B129:B130"/>
    <mergeCell ref="C129:C130"/>
    <mergeCell ref="D129:D130"/>
    <mergeCell ref="E129:E130"/>
    <mergeCell ref="F129:H129"/>
    <mergeCell ref="I129:M129"/>
    <mergeCell ref="N129:P129"/>
    <mergeCell ref="A105:P105"/>
    <mergeCell ref="A106:P106"/>
    <mergeCell ref="A107:A108"/>
    <mergeCell ref="B107:B108"/>
    <mergeCell ref="C107:C108"/>
    <mergeCell ref="D107:D108"/>
    <mergeCell ref="E107:E108"/>
    <mergeCell ref="F107:H107"/>
    <mergeCell ref="I107:M107"/>
    <mergeCell ref="N107:P107"/>
    <mergeCell ref="A90:P90"/>
    <mergeCell ref="A91:P91"/>
    <mergeCell ref="A92:A93"/>
    <mergeCell ref="B92:B93"/>
    <mergeCell ref="C92:C93"/>
    <mergeCell ref="D92:D93"/>
    <mergeCell ref="E92:E93"/>
    <mergeCell ref="F92:H92"/>
    <mergeCell ref="I92:M92"/>
    <mergeCell ref="N92:P92"/>
    <mergeCell ref="A56:P56"/>
    <mergeCell ref="A57:P57"/>
    <mergeCell ref="A58:A59"/>
    <mergeCell ref="B58:B59"/>
    <mergeCell ref="C58:C59"/>
    <mergeCell ref="D58:D59"/>
    <mergeCell ref="E58:E59"/>
    <mergeCell ref="F58:H58"/>
    <mergeCell ref="I58:M58"/>
    <mergeCell ref="N58:P58"/>
    <mergeCell ref="A44:P44"/>
    <mergeCell ref="A45:P45"/>
    <mergeCell ref="A46:A47"/>
    <mergeCell ref="B46:B47"/>
    <mergeCell ref="C46:C47"/>
    <mergeCell ref="D46:D47"/>
    <mergeCell ref="E46:E47"/>
    <mergeCell ref="F46:H46"/>
    <mergeCell ref="I46:M46"/>
    <mergeCell ref="N46:P46"/>
    <mergeCell ref="A17:P17"/>
    <mergeCell ref="A18:P18"/>
    <mergeCell ref="A19:A20"/>
    <mergeCell ref="B19:B20"/>
    <mergeCell ref="C19:C20"/>
    <mergeCell ref="D19:D20"/>
    <mergeCell ref="E19:E20"/>
    <mergeCell ref="F19:H19"/>
    <mergeCell ref="I19:M19"/>
    <mergeCell ref="N19:P19"/>
    <mergeCell ref="A11:P11"/>
    <mergeCell ref="A12:P12"/>
    <mergeCell ref="A13:A14"/>
    <mergeCell ref="B13:B14"/>
    <mergeCell ref="C13:C14"/>
    <mergeCell ref="D13:D14"/>
    <mergeCell ref="E13:E14"/>
    <mergeCell ref="F13:H13"/>
    <mergeCell ref="I13:M13"/>
    <mergeCell ref="N13:P13"/>
    <mergeCell ref="A1:P1"/>
    <mergeCell ref="A2:P2"/>
    <mergeCell ref="A3:A4"/>
    <mergeCell ref="B3:B4"/>
    <mergeCell ref="C3:C4"/>
    <mergeCell ref="D3:D4"/>
    <mergeCell ref="E3:E4"/>
    <mergeCell ref="F3:H3"/>
    <mergeCell ref="I3:M3"/>
    <mergeCell ref="N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131"/>
  <sheetViews>
    <sheetView zoomScaleSheetLayoutView="100" workbookViewId="0" topLeftCell="A85">
      <selection activeCell="E111" sqref="E111"/>
    </sheetView>
  </sheetViews>
  <sheetFormatPr defaultColWidth="9.00390625" defaultRowHeight="12.75"/>
  <cols>
    <col min="1" max="1" width="6.00390625" style="92" customWidth="1"/>
    <col min="2" max="2" width="13.75390625" style="92" bestFit="1" customWidth="1"/>
    <col min="3" max="3" width="20.875" style="107" customWidth="1"/>
    <col min="4" max="4" width="15.625" style="92" bestFit="1" customWidth="1"/>
    <col min="5" max="5" width="30.375" style="92" bestFit="1" customWidth="1"/>
    <col min="6" max="16" width="4.75390625" style="92" customWidth="1"/>
    <col min="17" max="18" width="6.125" style="92" customWidth="1"/>
    <col min="19" max="19" width="9.125" style="1" customWidth="1"/>
  </cols>
  <sheetData>
    <row r="1" spans="1:18" ht="12.75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2.75">
      <c r="A2" s="159" t="s">
        <v>132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2.75">
      <c r="A3" s="162" t="s">
        <v>0</v>
      </c>
      <c r="B3" s="162" t="s">
        <v>99</v>
      </c>
      <c r="C3" s="164" t="s">
        <v>2</v>
      </c>
      <c r="D3" s="162" t="s">
        <v>100</v>
      </c>
      <c r="E3" s="162" t="s">
        <v>1</v>
      </c>
      <c r="F3" s="170" t="s">
        <v>101</v>
      </c>
      <c r="G3" s="171"/>
      <c r="H3" s="171"/>
      <c r="I3" s="171"/>
      <c r="J3" s="171"/>
      <c r="K3" s="172"/>
      <c r="L3" s="170" t="s">
        <v>130</v>
      </c>
      <c r="M3" s="171"/>
      <c r="N3" s="171"/>
      <c r="O3" s="171"/>
      <c r="P3" s="172"/>
      <c r="Q3" s="170" t="s">
        <v>129</v>
      </c>
      <c r="R3" s="172"/>
    </row>
    <row r="4" spans="1:18" ht="12.75">
      <c r="A4" s="166"/>
      <c r="B4" s="166"/>
      <c r="C4" s="169"/>
      <c r="D4" s="166"/>
      <c r="E4" s="166"/>
      <c r="F4" s="124">
        <v>1</v>
      </c>
      <c r="G4" s="124">
        <v>2</v>
      </c>
      <c r="H4" s="124">
        <v>3</v>
      </c>
      <c r="I4" s="124">
        <v>4</v>
      </c>
      <c r="J4" s="124">
        <v>5</v>
      </c>
      <c r="K4" s="124">
        <v>6</v>
      </c>
      <c r="L4" s="114">
        <v>1</v>
      </c>
      <c r="M4" s="112">
        <v>2</v>
      </c>
      <c r="N4" s="114">
        <v>3</v>
      </c>
      <c r="O4" s="112">
        <v>4</v>
      </c>
      <c r="P4" s="113">
        <v>5</v>
      </c>
      <c r="Q4" s="112" t="s">
        <v>128</v>
      </c>
      <c r="R4" s="112" t="s">
        <v>127</v>
      </c>
    </row>
    <row r="5" spans="1:18" ht="12.75">
      <c r="A5" s="103"/>
      <c r="B5" s="79"/>
      <c r="C5" s="80"/>
      <c r="D5" s="81"/>
      <c r="E5" s="82"/>
      <c r="F5" s="123"/>
      <c r="G5" s="122"/>
      <c r="H5" s="78"/>
      <c r="I5" s="121"/>
      <c r="J5" s="121"/>
      <c r="K5" s="130"/>
      <c r="L5" s="103"/>
      <c r="M5" s="51"/>
      <c r="N5" s="103"/>
      <c r="O5" s="103"/>
      <c r="P5" s="103"/>
      <c r="Q5" s="103"/>
      <c r="R5" s="103"/>
    </row>
    <row r="7" spans="1:19" ht="12.75">
      <c r="A7" s="158" t="s">
        <v>98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/>
    </row>
    <row r="8" spans="1:19" ht="12.75">
      <c r="A8" s="159" t="s">
        <v>133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/>
    </row>
    <row r="9" spans="1:19" ht="12.75">
      <c r="A9" s="162" t="s">
        <v>0</v>
      </c>
      <c r="B9" s="162" t="s">
        <v>99</v>
      </c>
      <c r="C9" s="164" t="s">
        <v>2</v>
      </c>
      <c r="D9" s="162" t="s">
        <v>100</v>
      </c>
      <c r="E9" s="162" t="s">
        <v>1</v>
      </c>
      <c r="F9" s="170" t="s">
        <v>101</v>
      </c>
      <c r="G9" s="171"/>
      <c r="H9" s="171"/>
      <c r="I9" s="171"/>
      <c r="J9" s="171"/>
      <c r="K9" s="172"/>
      <c r="L9" s="170" t="s">
        <v>130</v>
      </c>
      <c r="M9" s="171"/>
      <c r="N9" s="171"/>
      <c r="O9" s="171"/>
      <c r="P9" s="172"/>
      <c r="Q9" s="170" t="s">
        <v>129</v>
      </c>
      <c r="R9" s="172"/>
      <c r="S9"/>
    </row>
    <row r="10" spans="1:19" ht="12.75">
      <c r="A10" s="166"/>
      <c r="B10" s="166"/>
      <c r="C10" s="169"/>
      <c r="D10" s="166"/>
      <c r="E10" s="166"/>
      <c r="F10" s="124">
        <v>1</v>
      </c>
      <c r="G10" s="124">
        <v>2</v>
      </c>
      <c r="H10" s="124">
        <v>3</v>
      </c>
      <c r="I10" s="124">
        <v>4</v>
      </c>
      <c r="J10" s="124">
        <v>5</v>
      </c>
      <c r="K10" s="124">
        <v>6</v>
      </c>
      <c r="L10" s="114">
        <v>1</v>
      </c>
      <c r="M10" s="112">
        <v>2</v>
      </c>
      <c r="N10" s="114">
        <v>3</v>
      </c>
      <c r="O10" s="112">
        <v>4</v>
      </c>
      <c r="P10" s="113">
        <v>5</v>
      </c>
      <c r="Q10" s="112" t="s">
        <v>128</v>
      </c>
      <c r="R10" s="112" t="s">
        <v>127</v>
      </c>
      <c r="S10"/>
    </row>
    <row r="11" spans="1:19" ht="12.75">
      <c r="A11" s="103"/>
      <c r="B11" s="79">
        <v>2006</v>
      </c>
      <c r="C11" s="80" t="s">
        <v>177</v>
      </c>
      <c r="D11" s="81" t="s">
        <v>171</v>
      </c>
      <c r="E11" s="82" t="s">
        <v>172</v>
      </c>
      <c r="F11" s="123"/>
      <c r="G11" s="122"/>
      <c r="H11" s="78"/>
      <c r="I11" s="121"/>
      <c r="J11" s="121"/>
      <c r="K11" s="130"/>
      <c r="L11" s="103"/>
      <c r="M11" s="51"/>
      <c r="N11" s="103"/>
      <c r="O11" s="103"/>
      <c r="P11" s="103" t="s">
        <v>126</v>
      </c>
      <c r="Q11" s="103"/>
      <c r="R11" s="103"/>
      <c r="S11"/>
    </row>
    <row r="12" spans="1:19" ht="12.75">
      <c r="A12" s="103"/>
      <c r="B12" s="79">
        <v>2006</v>
      </c>
      <c r="C12" s="80" t="s">
        <v>75</v>
      </c>
      <c r="D12" s="81" t="s">
        <v>169</v>
      </c>
      <c r="E12" s="82" t="s">
        <v>40</v>
      </c>
      <c r="F12" s="123"/>
      <c r="G12" s="122"/>
      <c r="H12" s="78"/>
      <c r="I12" s="121"/>
      <c r="J12" s="121"/>
      <c r="K12" s="130" t="s">
        <v>126</v>
      </c>
      <c r="L12" s="103"/>
      <c r="M12" s="51" t="s">
        <v>126</v>
      </c>
      <c r="N12" s="103"/>
      <c r="O12" s="103"/>
      <c r="P12" s="103"/>
      <c r="Q12" s="103"/>
      <c r="R12" s="103"/>
      <c r="S12"/>
    </row>
    <row r="13" spans="1:19" ht="12.75">
      <c r="A13" s="78"/>
      <c r="B13" s="79">
        <v>2007</v>
      </c>
      <c r="C13" s="80" t="s">
        <v>65</v>
      </c>
      <c r="D13" s="81" t="s">
        <v>104</v>
      </c>
      <c r="E13" s="82" t="s">
        <v>40</v>
      </c>
      <c r="F13" s="123"/>
      <c r="G13" s="122" t="s">
        <v>126</v>
      </c>
      <c r="H13" s="78"/>
      <c r="I13" s="121"/>
      <c r="J13" s="121"/>
      <c r="K13" s="130"/>
      <c r="L13" s="103"/>
      <c r="M13" s="51"/>
      <c r="N13" s="103"/>
      <c r="O13" s="103"/>
      <c r="P13" s="103"/>
      <c r="Q13" s="103"/>
      <c r="R13" s="103"/>
      <c r="S13"/>
    </row>
    <row r="14" spans="1:19" ht="12.75">
      <c r="A14" s="78"/>
      <c r="B14" s="79">
        <v>2006</v>
      </c>
      <c r="C14" s="80" t="s">
        <v>41</v>
      </c>
      <c r="D14" s="81" t="s">
        <v>104</v>
      </c>
      <c r="E14" s="82" t="s">
        <v>40</v>
      </c>
      <c r="F14" s="123"/>
      <c r="G14" s="122" t="s">
        <v>126</v>
      </c>
      <c r="H14" s="78"/>
      <c r="I14" s="121"/>
      <c r="J14" s="121"/>
      <c r="K14" s="130"/>
      <c r="L14" s="103"/>
      <c r="M14" s="51" t="s">
        <v>126</v>
      </c>
      <c r="N14" s="103"/>
      <c r="O14" s="103"/>
      <c r="P14" s="103"/>
      <c r="Q14" s="103"/>
      <c r="R14" s="103"/>
      <c r="S14"/>
    </row>
    <row r="15" spans="1:19" ht="12.75">
      <c r="A15" s="78"/>
      <c r="B15" s="79">
        <v>2007</v>
      </c>
      <c r="C15" s="80" t="s">
        <v>60</v>
      </c>
      <c r="D15" s="81" t="s">
        <v>104</v>
      </c>
      <c r="E15" s="82" t="s">
        <v>40</v>
      </c>
      <c r="F15" s="123"/>
      <c r="G15" s="122"/>
      <c r="H15" s="78"/>
      <c r="I15" s="121"/>
      <c r="J15" s="121"/>
      <c r="K15" s="130"/>
      <c r="L15" s="103"/>
      <c r="M15" s="51" t="s">
        <v>126</v>
      </c>
      <c r="N15" s="103"/>
      <c r="O15" s="103"/>
      <c r="P15" s="103"/>
      <c r="Q15" s="103"/>
      <c r="R15" s="103"/>
      <c r="S15"/>
    </row>
    <row r="16" spans="1:19" ht="12.75">
      <c r="A16" s="85"/>
      <c r="B16" s="86"/>
      <c r="C16" s="87"/>
      <c r="D16" s="88"/>
      <c r="E16" s="77"/>
      <c r="F16" s="129"/>
      <c r="G16" s="128"/>
      <c r="H16" s="85"/>
      <c r="I16" s="127"/>
      <c r="J16" s="127"/>
      <c r="K16" s="126"/>
      <c r="L16" s="97"/>
      <c r="M16" s="99"/>
      <c r="N16" s="97"/>
      <c r="O16" s="97"/>
      <c r="P16" s="97"/>
      <c r="Q16" s="97"/>
      <c r="R16" s="97"/>
      <c r="S16"/>
    </row>
    <row r="17" spans="1:19" ht="12.75">
      <c r="A17" s="158" t="s">
        <v>108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/>
    </row>
    <row r="18" spans="1:19" ht="12.75">
      <c r="A18" s="159" t="s">
        <v>133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/>
    </row>
    <row r="19" spans="1:19" ht="12.75">
      <c r="A19" s="176" t="s">
        <v>0</v>
      </c>
      <c r="B19" s="162" t="s">
        <v>99</v>
      </c>
      <c r="C19" s="164" t="s">
        <v>2</v>
      </c>
      <c r="D19" s="162" t="s">
        <v>100</v>
      </c>
      <c r="E19" s="162" t="s">
        <v>1</v>
      </c>
      <c r="F19" s="170" t="s">
        <v>101</v>
      </c>
      <c r="G19" s="171"/>
      <c r="H19" s="171"/>
      <c r="I19" s="171"/>
      <c r="J19" s="171"/>
      <c r="K19" s="172"/>
      <c r="L19" s="170" t="s">
        <v>130</v>
      </c>
      <c r="M19" s="171"/>
      <c r="N19" s="171"/>
      <c r="O19" s="171"/>
      <c r="P19" s="172"/>
      <c r="Q19" s="170" t="s">
        <v>129</v>
      </c>
      <c r="R19" s="172"/>
      <c r="S19"/>
    </row>
    <row r="20" spans="1:19" ht="12.75">
      <c r="A20" s="177"/>
      <c r="B20" s="166"/>
      <c r="C20" s="169"/>
      <c r="D20" s="166"/>
      <c r="E20" s="166"/>
      <c r="F20" s="116">
        <v>1</v>
      </c>
      <c r="G20" s="116">
        <v>2</v>
      </c>
      <c r="H20" s="116">
        <v>3</v>
      </c>
      <c r="I20" s="116">
        <v>4</v>
      </c>
      <c r="J20" s="116">
        <v>5</v>
      </c>
      <c r="K20" s="116">
        <v>6</v>
      </c>
      <c r="L20" s="118">
        <v>1</v>
      </c>
      <c r="M20" s="116">
        <v>2</v>
      </c>
      <c r="N20" s="118">
        <v>3</v>
      </c>
      <c r="O20" s="116">
        <v>4</v>
      </c>
      <c r="P20" s="117">
        <v>5</v>
      </c>
      <c r="Q20" s="116" t="s">
        <v>128</v>
      </c>
      <c r="R20" s="116" t="s">
        <v>127</v>
      </c>
      <c r="S20"/>
    </row>
    <row r="21" spans="1:19" ht="12.75">
      <c r="A21" s="78"/>
      <c r="B21" s="79"/>
      <c r="C21" s="80"/>
      <c r="D21" s="81"/>
      <c r="E21" s="82"/>
      <c r="F21" s="78"/>
      <c r="G21" s="84"/>
      <c r="H21" s="103"/>
      <c r="I21" s="103"/>
      <c r="J21" s="94"/>
      <c r="K21" s="51"/>
      <c r="L21" s="51"/>
      <c r="M21" s="84"/>
      <c r="N21" s="103"/>
      <c r="O21" s="103"/>
      <c r="P21" s="103"/>
      <c r="Q21" s="103"/>
      <c r="R21" s="103"/>
      <c r="S21"/>
    </row>
    <row r="22" spans="1:19" ht="12.75">
      <c r="A22" s="85"/>
      <c r="B22" s="86"/>
      <c r="C22" s="87"/>
      <c r="D22" s="88"/>
      <c r="E22" s="77"/>
      <c r="F22" s="85"/>
      <c r="G22" s="85"/>
      <c r="H22" s="97"/>
      <c r="I22" s="97"/>
      <c r="J22" s="98"/>
      <c r="K22" s="97"/>
      <c r="L22" s="97"/>
      <c r="M22" s="85"/>
      <c r="N22" s="97"/>
      <c r="O22" s="97"/>
      <c r="P22" s="97"/>
      <c r="Q22" s="97"/>
      <c r="R22" s="97"/>
      <c r="S22"/>
    </row>
    <row r="23" spans="1:19" ht="12.75">
      <c r="A23" s="158" t="s">
        <v>98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/>
    </row>
    <row r="24" spans="1:19" ht="12.75">
      <c r="A24" s="159" t="s">
        <v>134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/>
    </row>
    <row r="25" spans="1:19" ht="12.75">
      <c r="A25" s="162" t="s">
        <v>0</v>
      </c>
      <c r="B25" s="162" t="s">
        <v>99</v>
      </c>
      <c r="C25" s="164" t="s">
        <v>2</v>
      </c>
      <c r="D25" s="162" t="s">
        <v>100</v>
      </c>
      <c r="E25" s="162" t="s">
        <v>1</v>
      </c>
      <c r="F25" s="170" t="s">
        <v>101</v>
      </c>
      <c r="G25" s="171"/>
      <c r="H25" s="171"/>
      <c r="I25" s="171"/>
      <c r="J25" s="171"/>
      <c r="K25" s="172"/>
      <c r="L25" s="170" t="s">
        <v>130</v>
      </c>
      <c r="M25" s="171"/>
      <c r="N25" s="171"/>
      <c r="O25" s="171"/>
      <c r="P25" s="172"/>
      <c r="Q25" s="170" t="s">
        <v>129</v>
      </c>
      <c r="R25" s="172"/>
      <c r="S25"/>
    </row>
    <row r="26" spans="1:19" ht="12.75">
      <c r="A26" s="166"/>
      <c r="B26" s="163"/>
      <c r="C26" s="165"/>
      <c r="D26" s="166"/>
      <c r="E26" s="166"/>
      <c r="F26" s="124">
        <v>1</v>
      </c>
      <c r="G26" s="124">
        <v>2</v>
      </c>
      <c r="H26" s="124">
        <v>3</v>
      </c>
      <c r="I26" s="124">
        <v>4</v>
      </c>
      <c r="J26" s="124">
        <v>5</v>
      </c>
      <c r="K26" s="124">
        <v>6</v>
      </c>
      <c r="L26" s="114">
        <v>1</v>
      </c>
      <c r="M26" s="112">
        <v>2</v>
      </c>
      <c r="N26" s="114">
        <v>3</v>
      </c>
      <c r="O26" s="112">
        <v>4</v>
      </c>
      <c r="P26" s="113">
        <v>5</v>
      </c>
      <c r="Q26" s="112" t="s">
        <v>128</v>
      </c>
      <c r="R26" s="112" t="s">
        <v>127</v>
      </c>
      <c r="S26"/>
    </row>
    <row r="27" spans="1:19" ht="12.75">
      <c r="A27" s="78"/>
      <c r="B27" s="79">
        <v>2004</v>
      </c>
      <c r="C27" s="80" t="s">
        <v>59</v>
      </c>
      <c r="D27" s="81" t="s">
        <v>104</v>
      </c>
      <c r="E27" s="82" t="s">
        <v>40</v>
      </c>
      <c r="F27" s="123"/>
      <c r="G27" s="51"/>
      <c r="H27" s="121" t="s">
        <v>161</v>
      </c>
      <c r="I27" s="122"/>
      <c r="J27" s="122"/>
      <c r="K27" s="130"/>
      <c r="L27" s="103"/>
      <c r="M27" s="78" t="s">
        <v>126</v>
      </c>
      <c r="N27" s="103"/>
      <c r="O27" s="103"/>
      <c r="P27" s="103" t="s">
        <v>126</v>
      </c>
      <c r="Q27" s="103"/>
      <c r="R27" s="103"/>
      <c r="S27"/>
    </row>
    <row r="28" spans="1:19" ht="12.75">
      <c r="A28" s="78"/>
      <c r="B28" s="79">
        <v>2004</v>
      </c>
      <c r="C28" s="80" t="s">
        <v>55</v>
      </c>
      <c r="D28" s="81" t="s">
        <v>104</v>
      </c>
      <c r="E28" s="82" t="s">
        <v>113</v>
      </c>
      <c r="F28" s="123"/>
      <c r="G28" s="51"/>
      <c r="H28" s="121"/>
      <c r="I28" s="122"/>
      <c r="J28" s="122"/>
      <c r="K28" s="130"/>
      <c r="L28" s="103"/>
      <c r="M28" s="78"/>
      <c r="N28" s="103"/>
      <c r="O28" s="103"/>
      <c r="P28" s="103"/>
      <c r="Q28" s="103"/>
      <c r="R28" s="103"/>
      <c r="S28"/>
    </row>
    <row r="29" spans="1:19" ht="12.75">
      <c r="A29" s="78"/>
      <c r="B29" s="79">
        <v>2003</v>
      </c>
      <c r="C29" s="80" t="s">
        <v>95</v>
      </c>
      <c r="D29" s="81" t="s">
        <v>104</v>
      </c>
      <c r="E29" s="82" t="s">
        <v>40</v>
      </c>
      <c r="F29" s="123"/>
      <c r="G29" s="51" t="s">
        <v>126</v>
      </c>
      <c r="H29" s="121"/>
      <c r="I29" s="122"/>
      <c r="J29" s="122"/>
      <c r="K29" s="130"/>
      <c r="L29" s="103"/>
      <c r="M29" s="78" t="s">
        <v>126</v>
      </c>
      <c r="N29" s="103"/>
      <c r="O29" s="103"/>
      <c r="P29" s="103"/>
      <c r="Q29" s="103"/>
      <c r="R29" s="103"/>
      <c r="S29"/>
    </row>
    <row r="30" spans="1:19" ht="12.75">
      <c r="A30" s="78"/>
      <c r="B30" s="79">
        <v>2004</v>
      </c>
      <c r="C30" s="80" t="s">
        <v>77</v>
      </c>
      <c r="D30" s="81" t="s">
        <v>104</v>
      </c>
      <c r="E30" s="82" t="s">
        <v>40</v>
      </c>
      <c r="F30" s="123"/>
      <c r="G30" s="51"/>
      <c r="H30" s="121" t="s">
        <v>161</v>
      </c>
      <c r="I30" s="122"/>
      <c r="J30" s="122"/>
      <c r="K30" s="130"/>
      <c r="L30" s="103"/>
      <c r="M30" s="78" t="s">
        <v>126</v>
      </c>
      <c r="N30" s="103"/>
      <c r="O30" s="103"/>
      <c r="P30" s="103" t="s">
        <v>126</v>
      </c>
      <c r="Q30" s="103"/>
      <c r="R30" s="103"/>
      <c r="S30"/>
    </row>
    <row r="31" spans="1:19" ht="12.75">
      <c r="A31" s="78"/>
      <c r="B31" s="79">
        <v>2003</v>
      </c>
      <c r="C31" s="80" t="s">
        <v>58</v>
      </c>
      <c r="D31" s="81" t="s">
        <v>104</v>
      </c>
      <c r="E31" s="82" t="s">
        <v>40</v>
      </c>
      <c r="F31" s="123"/>
      <c r="G31" s="51"/>
      <c r="H31" s="121" t="s">
        <v>161</v>
      </c>
      <c r="I31" s="122"/>
      <c r="J31" s="122"/>
      <c r="K31" s="130"/>
      <c r="L31" s="103"/>
      <c r="M31" s="78"/>
      <c r="N31" s="103" t="s">
        <v>126</v>
      </c>
      <c r="O31" s="103"/>
      <c r="P31" s="103" t="s">
        <v>126</v>
      </c>
      <c r="Q31" s="103"/>
      <c r="R31" s="103"/>
      <c r="S31"/>
    </row>
    <row r="32" spans="1:19" ht="12.75">
      <c r="A32" s="103"/>
      <c r="B32" s="79">
        <v>2004</v>
      </c>
      <c r="C32" s="80" t="s">
        <v>68</v>
      </c>
      <c r="D32" s="81" t="s">
        <v>112</v>
      </c>
      <c r="E32" s="82" t="s">
        <v>5</v>
      </c>
      <c r="F32" s="123"/>
      <c r="G32" s="122"/>
      <c r="H32" s="121"/>
      <c r="I32" s="121"/>
      <c r="J32" s="121"/>
      <c r="K32" s="130"/>
      <c r="L32" s="103"/>
      <c r="M32" s="103" t="s">
        <v>126</v>
      </c>
      <c r="N32" s="103"/>
      <c r="O32" s="103"/>
      <c r="P32" s="103"/>
      <c r="Q32" s="103"/>
      <c r="R32" s="103"/>
      <c r="S32"/>
    </row>
    <row r="33" spans="1:19" ht="12.75">
      <c r="A33" s="78"/>
      <c r="B33" s="79">
        <v>2003</v>
      </c>
      <c r="C33" s="80" t="s">
        <v>157</v>
      </c>
      <c r="D33" s="81" t="s">
        <v>112</v>
      </c>
      <c r="E33" s="82" t="s">
        <v>5</v>
      </c>
      <c r="F33" s="123"/>
      <c r="G33" s="122"/>
      <c r="H33" s="121"/>
      <c r="I33" s="121"/>
      <c r="J33" s="121"/>
      <c r="K33" s="130"/>
      <c r="L33" s="103"/>
      <c r="M33" s="103" t="s">
        <v>126</v>
      </c>
      <c r="N33" s="103"/>
      <c r="O33" s="103"/>
      <c r="P33" s="103"/>
      <c r="Q33" s="103"/>
      <c r="R33" s="103"/>
      <c r="S33"/>
    </row>
    <row r="34" spans="1:19" ht="12.75">
      <c r="A34" s="78"/>
      <c r="B34" s="79">
        <v>2004</v>
      </c>
      <c r="C34" s="80" t="s">
        <v>159</v>
      </c>
      <c r="D34" s="81" t="s">
        <v>112</v>
      </c>
      <c r="E34" s="82" t="s">
        <v>5</v>
      </c>
      <c r="F34" s="123"/>
      <c r="G34" s="122" t="s">
        <v>126</v>
      </c>
      <c r="H34" s="121"/>
      <c r="I34" s="121"/>
      <c r="J34" s="121"/>
      <c r="K34" s="130"/>
      <c r="L34" s="103"/>
      <c r="M34" s="103"/>
      <c r="N34" s="103"/>
      <c r="O34" s="103"/>
      <c r="P34" s="103"/>
      <c r="Q34" s="103"/>
      <c r="R34" s="103"/>
      <c r="S34"/>
    </row>
    <row r="35" spans="1:19" ht="12.75">
      <c r="A35" s="78"/>
      <c r="B35" s="79">
        <v>2003</v>
      </c>
      <c r="C35" s="80" t="s">
        <v>163</v>
      </c>
      <c r="D35" s="81" t="s">
        <v>148</v>
      </c>
      <c r="E35" s="82" t="s">
        <v>149</v>
      </c>
      <c r="F35" s="123"/>
      <c r="G35" s="122"/>
      <c r="H35" s="121" t="s">
        <v>161</v>
      </c>
      <c r="I35" s="121"/>
      <c r="J35" s="121"/>
      <c r="K35" s="130"/>
      <c r="L35" s="103" t="s">
        <v>126</v>
      </c>
      <c r="M35" s="103"/>
      <c r="N35" s="103" t="s">
        <v>126</v>
      </c>
      <c r="O35" s="103"/>
      <c r="P35" s="103"/>
      <c r="Q35" s="103"/>
      <c r="R35" s="103"/>
      <c r="S35"/>
    </row>
    <row r="36" spans="1:19" ht="12.75">
      <c r="A36" s="78"/>
      <c r="B36" s="79">
        <v>2005</v>
      </c>
      <c r="C36" s="80" t="s">
        <v>166</v>
      </c>
      <c r="D36" s="81" t="s">
        <v>148</v>
      </c>
      <c r="E36" s="82" t="s">
        <v>149</v>
      </c>
      <c r="F36" s="123"/>
      <c r="G36" s="122" t="s">
        <v>126</v>
      </c>
      <c r="H36" s="121"/>
      <c r="I36" s="121"/>
      <c r="J36" s="121"/>
      <c r="K36" s="130" t="s">
        <v>126</v>
      </c>
      <c r="L36" s="103" t="s">
        <v>126</v>
      </c>
      <c r="M36" s="103"/>
      <c r="N36" s="103"/>
      <c r="O36" s="103"/>
      <c r="P36" s="103"/>
      <c r="Q36" s="103"/>
      <c r="R36" s="103"/>
      <c r="S36"/>
    </row>
    <row r="37" spans="1:19" ht="12.75">
      <c r="A37" s="78"/>
      <c r="B37" s="79">
        <v>2005</v>
      </c>
      <c r="C37" s="80" t="s">
        <v>167</v>
      </c>
      <c r="D37" s="81" t="s">
        <v>148</v>
      </c>
      <c r="E37" s="82" t="s">
        <v>149</v>
      </c>
      <c r="F37" s="123"/>
      <c r="G37" s="122" t="s">
        <v>126</v>
      </c>
      <c r="H37" s="121"/>
      <c r="I37" s="121"/>
      <c r="J37" s="121"/>
      <c r="K37" s="130" t="s">
        <v>126</v>
      </c>
      <c r="L37" s="103" t="s">
        <v>126</v>
      </c>
      <c r="M37" s="103"/>
      <c r="N37" s="103"/>
      <c r="O37" s="103"/>
      <c r="P37" s="103"/>
      <c r="Q37" s="103"/>
      <c r="R37" s="103"/>
      <c r="S37"/>
    </row>
    <row r="38" spans="1:19" ht="12.75">
      <c r="A38" s="78"/>
      <c r="B38" s="79">
        <v>2003</v>
      </c>
      <c r="C38" s="80" t="s">
        <v>175</v>
      </c>
      <c r="D38" s="81" t="s">
        <v>171</v>
      </c>
      <c r="E38" s="82" t="s">
        <v>172</v>
      </c>
      <c r="F38" s="123"/>
      <c r="G38" s="122"/>
      <c r="H38" s="121"/>
      <c r="I38" s="121"/>
      <c r="J38" s="121"/>
      <c r="K38" s="130"/>
      <c r="L38" s="103"/>
      <c r="M38" s="103"/>
      <c r="N38" s="103"/>
      <c r="O38" s="103"/>
      <c r="P38" s="103" t="s">
        <v>126</v>
      </c>
      <c r="Q38" s="103"/>
      <c r="R38" s="103"/>
      <c r="S38"/>
    </row>
    <row r="39" spans="1:19" ht="12.75">
      <c r="A39" s="78"/>
      <c r="B39" s="79">
        <v>2005</v>
      </c>
      <c r="C39" s="80" t="s">
        <v>176</v>
      </c>
      <c r="D39" s="81" t="s">
        <v>171</v>
      </c>
      <c r="E39" s="82" t="s">
        <v>172</v>
      </c>
      <c r="F39" s="123"/>
      <c r="G39" s="122"/>
      <c r="H39" s="121"/>
      <c r="I39" s="121"/>
      <c r="J39" s="121"/>
      <c r="K39" s="130"/>
      <c r="L39" s="103"/>
      <c r="M39" s="103"/>
      <c r="N39" s="103"/>
      <c r="O39" s="103"/>
      <c r="P39" s="103" t="s">
        <v>126</v>
      </c>
      <c r="Q39" s="103"/>
      <c r="R39" s="103"/>
      <c r="S39"/>
    </row>
    <row r="40" spans="1:19" ht="12.75">
      <c r="A40" s="78"/>
      <c r="B40" s="79">
        <v>2005</v>
      </c>
      <c r="C40" s="80" t="s">
        <v>181</v>
      </c>
      <c r="D40" s="81" t="s">
        <v>171</v>
      </c>
      <c r="E40" s="82" t="s">
        <v>172</v>
      </c>
      <c r="F40" s="123"/>
      <c r="G40" s="122"/>
      <c r="H40" s="121"/>
      <c r="I40" s="121"/>
      <c r="J40" s="121"/>
      <c r="K40" s="130"/>
      <c r="L40" s="103"/>
      <c r="M40" s="103"/>
      <c r="N40" s="103"/>
      <c r="O40" s="103"/>
      <c r="P40" s="103" t="s">
        <v>126</v>
      </c>
      <c r="Q40" s="103"/>
      <c r="R40" s="103"/>
      <c r="S40"/>
    </row>
    <row r="41" spans="1:19" ht="12.75">
      <c r="A41" s="78"/>
      <c r="B41" s="79">
        <v>2005</v>
      </c>
      <c r="C41" s="80" t="s">
        <v>189</v>
      </c>
      <c r="D41" s="81" t="s">
        <v>171</v>
      </c>
      <c r="E41" s="82" t="s">
        <v>172</v>
      </c>
      <c r="F41" s="123"/>
      <c r="G41" s="122"/>
      <c r="H41" s="121"/>
      <c r="I41" s="121"/>
      <c r="J41" s="121"/>
      <c r="K41" s="130"/>
      <c r="L41" s="103"/>
      <c r="M41" s="103"/>
      <c r="N41" s="103"/>
      <c r="O41" s="103"/>
      <c r="P41" s="103" t="s">
        <v>126</v>
      </c>
      <c r="Q41" s="103"/>
      <c r="R41" s="103"/>
      <c r="S41"/>
    </row>
    <row r="42" spans="1:19" ht="12.75">
      <c r="A42" s="78"/>
      <c r="B42" s="79">
        <v>2005</v>
      </c>
      <c r="C42" s="80" t="s">
        <v>196</v>
      </c>
      <c r="D42" s="81" t="s">
        <v>131</v>
      </c>
      <c r="E42" s="82" t="s">
        <v>116</v>
      </c>
      <c r="F42" s="123"/>
      <c r="G42" s="122"/>
      <c r="H42" s="121"/>
      <c r="I42" s="121"/>
      <c r="J42" s="121"/>
      <c r="K42" s="130" t="s">
        <v>126</v>
      </c>
      <c r="L42" s="103"/>
      <c r="M42" s="103"/>
      <c r="N42" s="103"/>
      <c r="O42" s="103"/>
      <c r="P42" s="103"/>
      <c r="Q42" s="103"/>
      <c r="R42" s="103"/>
      <c r="S42"/>
    </row>
    <row r="43" spans="1:19" ht="12.75">
      <c r="A43" s="78"/>
      <c r="B43" s="79">
        <v>2003</v>
      </c>
      <c r="C43" s="80" t="s">
        <v>197</v>
      </c>
      <c r="D43" s="81" t="s">
        <v>131</v>
      </c>
      <c r="E43" s="82" t="s">
        <v>116</v>
      </c>
      <c r="F43" s="123"/>
      <c r="G43" s="122"/>
      <c r="H43" s="121"/>
      <c r="I43" s="121"/>
      <c r="J43" s="121"/>
      <c r="K43" s="130" t="s">
        <v>126</v>
      </c>
      <c r="L43" s="103"/>
      <c r="M43" s="103"/>
      <c r="N43" s="103"/>
      <c r="O43" s="103"/>
      <c r="P43" s="103"/>
      <c r="Q43" s="103"/>
      <c r="R43" s="103"/>
      <c r="S43"/>
    </row>
    <row r="44" spans="1:19" ht="12.75">
      <c r="A44" s="78"/>
      <c r="B44" s="79">
        <v>2004</v>
      </c>
      <c r="C44" s="80" t="s">
        <v>82</v>
      </c>
      <c r="D44" s="81" t="s">
        <v>104</v>
      </c>
      <c r="E44" s="82" t="s">
        <v>40</v>
      </c>
      <c r="F44" s="123"/>
      <c r="G44" s="122" t="s">
        <v>126</v>
      </c>
      <c r="H44" s="121"/>
      <c r="I44" s="121"/>
      <c r="J44" s="121"/>
      <c r="K44" s="130"/>
      <c r="L44" s="103"/>
      <c r="M44" s="103"/>
      <c r="N44" s="103"/>
      <c r="O44" s="103"/>
      <c r="P44" s="103"/>
      <c r="Q44" s="103"/>
      <c r="R44" s="103"/>
      <c r="S44"/>
    </row>
    <row r="45" spans="1:19" ht="12.75">
      <c r="A45" s="78"/>
      <c r="B45" s="79">
        <v>2003</v>
      </c>
      <c r="C45" s="80" t="s">
        <v>39</v>
      </c>
      <c r="D45" s="81" t="s">
        <v>104</v>
      </c>
      <c r="E45" s="82" t="s">
        <v>40</v>
      </c>
      <c r="F45" s="123"/>
      <c r="G45" s="122" t="s">
        <v>126</v>
      </c>
      <c r="H45" s="121"/>
      <c r="I45" s="121"/>
      <c r="J45" s="121"/>
      <c r="K45" s="130"/>
      <c r="L45" s="103" t="s">
        <v>126</v>
      </c>
      <c r="M45" s="103" t="s">
        <v>126</v>
      </c>
      <c r="N45" s="103"/>
      <c r="O45" s="103"/>
      <c r="P45" s="103"/>
      <c r="Q45" s="103"/>
      <c r="R45" s="103"/>
      <c r="S45"/>
    </row>
    <row r="46" spans="1:19" ht="12.75">
      <c r="A46" s="78"/>
      <c r="B46" s="79">
        <v>2004</v>
      </c>
      <c r="C46" s="80" t="s">
        <v>55</v>
      </c>
      <c r="D46" s="81" t="s">
        <v>104</v>
      </c>
      <c r="E46" s="82" t="s">
        <v>40</v>
      </c>
      <c r="F46" s="123"/>
      <c r="G46" s="122" t="s">
        <v>126</v>
      </c>
      <c r="H46" s="121"/>
      <c r="I46" s="121"/>
      <c r="J46" s="121"/>
      <c r="K46" s="130"/>
      <c r="L46" s="103"/>
      <c r="M46" s="103" t="s">
        <v>126</v>
      </c>
      <c r="N46" s="103"/>
      <c r="O46" s="103"/>
      <c r="P46" s="103"/>
      <c r="Q46" s="103"/>
      <c r="R46" s="103"/>
      <c r="S46"/>
    </row>
    <row r="47" spans="1:19" ht="12.75">
      <c r="A47" s="85"/>
      <c r="B47" s="86"/>
      <c r="C47" s="87"/>
      <c r="D47" s="88"/>
      <c r="E47" s="77"/>
      <c r="F47" s="129"/>
      <c r="G47" s="128"/>
      <c r="H47" s="127"/>
      <c r="I47" s="127"/>
      <c r="J47" s="127"/>
      <c r="K47" s="126"/>
      <c r="L47" s="97"/>
      <c r="M47" s="97"/>
      <c r="N47" s="97"/>
      <c r="O47" s="97"/>
      <c r="P47" s="97"/>
      <c r="Q47" s="97"/>
      <c r="R47" s="97"/>
      <c r="S47"/>
    </row>
    <row r="48" spans="1:19" ht="12.75">
      <c r="A48" s="85"/>
      <c r="B48" s="86"/>
      <c r="C48" s="87"/>
      <c r="D48" s="88"/>
      <c r="E48" s="77"/>
      <c r="F48" s="129"/>
      <c r="G48" s="128"/>
      <c r="H48" s="127"/>
      <c r="I48" s="127"/>
      <c r="J48" s="127"/>
      <c r="K48" s="126"/>
      <c r="L48" s="97"/>
      <c r="M48" s="97"/>
      <c r="N48" s="97"/>
      <c r="O48" s="97"/>
      <c r="P48" s="97"/>
      <c r="Q48" s="97"/>
      <c r="R48" s="97"/>
      <c r="S48"/>
    </row>
    <row r="49" spans="1:19" ht="12.75">
      <c r="A49" s="158" t="s">
        <v>108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/>
    </row>
    <row r="50" spans="1:19" ht="12.75">
      <c r="A50" s="159" t="s">
        <v>134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/>
    </row>
    <row r="51" spans="1:19" ht="12.75">
      <c r="A51" s="175" t="s">
        <v>0</v>
      </c>
      <c r="B51" s="178" t="s">
        <v>99</v>
      </c>
      <c r="C51" s="173" t="s">
        <v>2</v>
      </c>
      <c r="D51" s="162" t="s">
        <v>100</v>
      </c>
      <c r="E51" s="162" t="s">
        <v>1</v>
      </c>
      <c r="F51" s="174" t="s">
        <v>101</v>
      </c>
      <c r="G51" s="174"/>
      <c r="H51" s="174"/>
      <c r="I51" s="174"/>
      <c r="J51" s="174"/>
      <c r="K51" s="174"/>
      <c r="L51" s="167" t="s">
        <v>130</v>
      </c>
      <c r="M51" s="167"/>
      <c r="N51" s="167"/>
      <c r="O51" s="167"/>
      <c r="P51" s="167"/>
      <c r="Q51" s="167" t="s">
        <v>129</v>
      </c>
      <c r="R51" s="167"/>
      <c r="S51"/>
    </row>
    <row r="52" spans="1:19" ht="12.75">
      <c r="A52" s="175"/>
      <c r="B52" s="162"/>
      <c r="C52" s="164"/>
      <c r="D52" s="166"/>
      <c r="E52" s="166"/>
      <c r="F52" s="112">
        <v>1</v>
      </c>
      <c r="G52" s="112">
        <v>2</v>
      </c>
      <c r="H52" s="112">
        <v>3</v>
      </c>
      <c r="I52" s="112">
        <v>4</v>
      </c>
      <c r="J52" s="112">
        <v>5</v>
      </c>
      <c r="K52" s="112">
        <v>6</v>
      </c>
      <c r="L52" s="114">
        <v>1</v>
      </c>
      <c r="M52" s="112">
        <v>2</v>
      </c>
      <c r="N52" s="114">
        <v>3</v>
      </c>
      <c r="O52" s="112">
        <v>4</v>
      </c>
      <c r="P52" s="113">
        <v>5</v>
      </c>
      <c r="Q52" s="112" t="s">
        <v>128</v>
      </c>
      <c r="R52" s="112" t="s">
        <v>127</v>
      </c>
      <c r="S52"/>
    </row>
    <row r="53" spans="1:19" ht="12.75">
      <c r="A53" s="103"/>
      <c r="B53" s="79">
        <v>2002</v>
      </c>
      <c r="C53" s="80" t="s">
        <v>57</v>
      </c>
      <c r="D53" s="81" t="s">
        <v>104</v>
      </c>
      <c r="E53" s="82" t="s">
        <v>113</v>
      </c>
      <c r="F53" s="103"/>
      <c r="G53" s="51"/>
      <c r="H53" s="103"/>
      <c r="I53" s="103"/>
      <c r="J53" s="103"/>
      <c r="K53" s="103"/>
      <c r="L53" s="51"/>
      <c r="M53" s="51"/>
      <c r="N53" s="103"/>
      <c r="O53" s="103"/>
      <c r="P53" s="78"/>
      <c r="Q53" s="103"/>
      <c r="R53" s="103"/>
      <c r="S53"/>
    </row>
    <row r="54" spans="1:19" ht="12.75">
      <c r="A54" s="78"/>
      <c r="B54" s="79">
        <v>2005</v>
      </c>
      <c r="C54" s="80" t="s">
        <v>179</v>
      </c>
      <c r="D54" s="81" t="s">
        <v>171</v>
      </c>
      <c r="E54" s="82" t="s">
        <v>172</v>
      </c>
      <c r="F54" s="103"/>
      <c r="G54" s="51"/>
      <c r="H54" s="103"/>
      <c r="I54" s="103"/>
      <c r="J54" s="103"/>
      <c r="K54" s="103"/>
      <c r="L54" s="51"/>
      <c r="M54" s="51"/>
      <c r="N54" s="103"/>
      <c r="O54" s="103"/>
      <c r="P54" s="78" t="s">
        <v>126</v>
      </c>
      <c r="Q54" s="103"/>
      <c r="R54" s="103"/>
      <c r="S54"/>
    </row>
    <row r="55" spans="1:19" ht="12.75">
      <c r="A55" s="78"/>
      <c r="B55" s="79">
        <v>2005</v>
      </c>
      <c r="C55" s="80" t="s">
        <v>180</v>
      </c>
      <c r="D55" s="81" t="s">
        <v>171</v>
      </c>
      <c r="E55" s="82" t="s">
        <v>172</v>
      </c>
      <c r="F55" s="103"/>
      <c r="G55" s="51"/>
      <c r="H55" s="103"/>
      <c r="I55" s="103"/>
      <c r="J55" s="103"/>
      <c r="K55" s="103"/>
      <c r="L55" s="51"/>
      <c r="M55" s="51"/>
      <c r="N55" s="103"/>
      <c r="O55" s="103"/>
      <c r="P55" s="78" t="s">
        <v>126</v>
      </c>
      <c r="Q55" s="103"/>
      <c r="R55" s="103"/>
      <c r="S55"/>
    </row>
    <row r="56" spans="1:19" ht="12.75" customHeight="1">
      <c r="A56" s="78"/>
      <c r="B56" s="79">
        <v>2005</v>
      </c>
      <c r="C56" s="80" t="s">
        <v>80</v>
      </c>
      <c r="D56" s="81" t="s">
        <v>104</v>
      </c>
      <c r="E56" s="82" t="s">
        <v>40</v>
      </c>
      <c r="F56" s="78"/>
      <c r="G56" s="103" t="s">
        <v>126</v>
      </c>
      <c r="H56" s="103"/>
      <c r="I56" s="103"/>
      <c r="J56" s="131"/>
      <c r="K56" s="51"/>
      <c r="L56" s="51"/>
      <c r="M56" s="51"/>
      <c r="N56" s="103"/>
      <c r="O56" s="103"/>
      <c r="P56" s="51"/>
      <c r="Q56" s="103"/>
      <c r="R56" s="103"/>
      <c r="S56"/>
    </row>
    <row r="57" spans="1:19" ht="12.75" customHeight="1">
      <c r="A57" s="78"/>
      <c r="B57" s="79">
        <v>2005</v>
      </c>
      <c r="C57" s="80" t="s">
        <v>81</v>
      </c>
      <c r="D57" s="81" t="s">
        <v>104</v>
      </c>
      <c r="E57" s="82" t="s">
        <v>40</v>
      </c>
      <c r="F57" s="78"/>
      <c r="G57" s="103" t="s">
        <v>126</v>
      </c>
      <c r="H57" s="103"/>
      <c r="I57" s="103"/>
      <c r="J57" s="131"/>
      <c r="K57" s="51"/>
      <c r="L57" s="51"/>
      <c r="M57" s="51"/>
      <c r="N57" s="103"/>
      <c r="O57" s="103"/>
      <c r="P57" s="51"/>
      <c r="Q57" s="103"/>
      <c r="R57" s="103"/>
      <c r="S57"/>
    </row>
    <row r="58" spans="1:19" ht="12.75" customHeight="1">
      <c r="A58" s="78"/>
      <c r="B58" s="79">
        <v>2003</v>
      </c>
      <c r="C58" s="80" t="s">
        <v>201</v>
      </c>
      <c r="D58" s="81" t="s">
        <v>104</v>
      </c>
      <c r="E58" s="82" t="s">
        <v>40</v>
      </c>
      <c r="F58" s="78"/>
      <c r="G58" s="103" t="s">
        <v>126</v>
      </c>
      <c r="H58" s="103"/>
      <c r="I58" s="103"/>
      <c r="J58" s="131"/>
      <c r="K58" s="51"/>
      <c r="L58" s="51"/>
      <c r="M58" s="51" t="s">
        <v>126</v>
      </c>
      <c r="N58" s="103"/>
      <c r="O58" s="103"/>
      <c r="P58" s="51"/>
      <c r="Q58" s="103"/>
      <c r="R58" s="103"/>
      <c r="S58"/>
    </row>
    <row r="59" spans="1:19" ht="12.75" customHeight="1">
      <c r="A59" s="85"/>
      <c r="B59" s="86"/>
      <c r="C59" s="87"/>
      <c r="D59" s="88"/>
      <c r="E59" s="77"/>
      <c r="F59" s="85"/>
      <c r="G59" s="97"/>
      <c r="H59" s="97"/>
      <c r="I59" s="97"/>
      <c r="J59" s="125"/>
      <c r="K59" s="99"/>
      <c r="L59" s="99"/>
      <c r="M59" s="99"/>
      <c r="N59" s="97"/>
      <c r="O59" s="97"/>
      <c r="P59" s="99"/>
      <c r="Q59" s="97"/>
      <c r="R59" s="97"/>
      <c r="S59"/>
    </row>
    <row r="60" spans="1:19" ht="12.75" customHeight="1">
      <c r="A60" s="85"/>
      <c r="B60" s="86"/>
      <c r="C60" s="87"/>
      <c r="D60" s="88"/>
      <c r="E60" s="77"/>
      <c r="F60" s="85"/>
      <c r="G60" s="97"/>
      <c r="H60" s="97"/>
      <c r="I60" s="97"/>
      <c r="J60" s="125"/>
      <c r="K60" s="99"/>
      <c r="L60" s="99"/>
      <c r="M60" s="99"/>
      <c r="N60" s="97"/>
      <c r="O60" s="97"/>
      <c r="P60" s="99"/>
      <c r="Q60" s="97"/>
      <c r="R60" s="97"/>
      <c r="S60"/>
    </row>
    <row r="61" spans="1:19" ht="12.75">
      <c r="A61" s="158" t="s">
        <v>114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/>
    </row>
    <row r="62" spans="1:19" ht="12.75">
      <c r="A62" s="159" t="s">
        <v>135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/>
    </row>
    <row r="63" spans="1:19" ht="12.75">
      <c r="A63" s="162" t="s">
        <v>0</v>
      </c>
      <c r="B63" s="162" t="s">
        <v>99</v>
      </c>
      <c r="C63" s="164" t="s">
        <v>2</v>
      </c>
      <c r="D63" s="162" t="s">
        <v>100</v>
      </c>
      <c r="E63" s="162" t="s">
        <v>1</v>
      </c>
      <c r="F63" s="170" t="s">
        <v>101</v>
      </c>
      <c r="G63" s="171"/>
      <c r="H63" s="171"/>
      <c r="I63" s="171"/>
      <c r="J63" s="171"/>
      <c r="K63" s="172"/>
      <c r="L63" s="170" t="s">
        <v>130</v>
      </c>
      <c r="M63" s="171"/>
      <c r="N63" s="171"/>
      <c r="O63" s="171"/>
      <c r="P63" s="172"/>
      <c r="Q63" s="170" t="s">
        <v>129</v>
      </c>
      <c r="R63" s="172"/>
      <c r="S63"/>
    </row>
    <row r="64" spans="1:19" ht="12.75">
      <c r="A64" s="166"/>
      <c r="B64" s="166"/>
      <c r="C64" s="169"/>
      <c r="D64" s="166"/>
      <c r="E64" s="166"/>
      <c r="F64" s="124">
        <v>1</v>
      </c>
      <c r="G64" s="124">
        <v>2</v>
      </c>
      <c r="H64" s="124">
        <v>3</v>
      </c>
      <c r="I64" s="124">
        <v>4</v>
      </c>
      <c r="J64" s="124">
        <v>5</v>
      </c>
      <c r="K64" s="124">
        <v>6</v>
      </c>
      <c r="L64" s="114">
        <v>1</v>
      </c>
      <c r="M64" s="112">
        <v>2</v>
      </c>
      <c r="N64" s="114">
        <v>3</v>
      </c>
      <c r="O64" s="112">
        <v>4</v>
      </c>
      <c r="P64" s="113">
        <v>5</v>
      </c>
      <c r="Q64" s="112" t="s">
        <v>128</v>
      </c>
      <c r="R64" s="112" t="s">
        <v>127</v>
      </c>
      <c r="S64"/>
    </row>
    <row r="65" spans="1:19" ht="12.75">
      <c r="A65" s="93"/>
      <c r="B65" s="101">
        <v>1999</v>
      </c>
      <c r="C65" s="80" t="s">
        <v>115</v>
      </c>
      <c r="D65" s="81" t="s">
        <v>131</v>
      </c>
      <c r="E65" s="82" t="s">
        <v>116</v>
      </c>
      <c r="F65" s="123"/>
      <c r="G65" s="78"/>
      <c r="H65" s="122"/>
      <c r="I65" s="122"/>
      <c r="J65" s="122"/>
      <c r="K65" s="120"/>
      <c r="L65" s="103"/>
      <c r="M65" s="78"/>
      <c r="N65" s="103"/>
      <c r="O65" s="103"/>
      <c r="P65" s="51"/>
      <c r="Q65" s="103"/>
      <c r="R65" s="103"/>
      <c r="S65"/>
    </row>
    <row r="66" spans="1:19" ht="12.75">
      <c r="A66" s="93"/>
      <c r="B66" s="101">
        <v>1999</v>
      </c>
      <c r="C66" s="80" t="s">
        <v>54</v>
      </c>
      <c r="D66" s="81" t="s">
        <v>131</v>
      </c>
      <c r="E66" s="82" t="s">
        <v>116</v>
      </c>
      <c r="F66" s="123"/>
      <c r="G66" s="78"/>
      <c r="H66" s="122"/>
      <c r="I66" s="122"/>
      <c r="J66" s="122"/>
      <c r="K66" s="120"/>
      <c r="L66" s="103"/>
      <c r="M66" s="78"/>
      <c r="N66" s="51"/>
      <c r="O66" s="103"/>
      <c r="P66" s="51"/>
      <c r="Q66" s="103"/>
      <c r="R66" s="103"/>
      <c r="S66"/>
    </row>
    <row r="67" spans="1:19" ht="12.75">
      <c r="A67" s="93"/>
      <c r="B67" s="79">
        <v>2000</v>
      </c>
      <c r="C67" s="80" t="s">
        <v>155</v>
      </c>
      <c r="D67" s="81" t="s">
        <v>152</v>
      </c>
      <c r="E67" s="82" t="s">
        <v>5</v>
      </c>
      <c r="F67" s="123"/>
      <c r="G67" s="78"/>
      <c r="H67" s="122"/>
      <c r="I67" s="122"/>
      <c r="J67" s="122"/>
      <c r="K67" s="120"/>
      <c r="L67" s="51"/>
      <c r="M67" s="78" t="s">
        <v>126</v>
      </c>
      <c r="N67" s="51"/>
      <c r="O67" s="103"/>
      <c r="P67" s="51"/>
      <c r="Q67" s="103"/>
      <c r="R67" s="103"/>
      <c r="S67"/>
    </row>
    <row r="68" spans="1:19" ht="12.75">
      <c r="A68" s="78"/>
      <c r="B68" s="79">
        <v>2000</v>
      </c>
      <c r="C68" s="80" t="s">
        <v>156</v>
      </c>
      <c r="D68" s="81" t="s">
        <v>152</v>
      </c>
      <c r="E68" s="82" t="s">
        <v>5</v>
      </c>
      <c r="F68" s="78"/>
      <c r="G68" s="78"/>
      <c r="H68" s="78"/>
      <c r="I68" s="78"/>
      <c r="J68" s="78"/>
      <c r="K68" s="78"/>
      <c r="L68" s="78"/>
      <c r="M68" s="78" t="s">
        <v>126</v>
      </c>
      <c r="N68" s="78"/>
      <c r="O68" s="78"/>
      <c r="P68" s="78"/>
      <c r="Q68" s="78"/>
      <c r="R68" s="78"/>
      <c r="S68"/>
    </row>
    <row r="69" spans="1:19" ht="12.75">
      <c r="A69" s="93"/>
      <c r="B69" s="79">
        <v>2000</v>
      </c>
      <c r="C69" s="80" t="s">
        <v>162</v>
      </c>
      <c r="D69" s="81" t="s">
        <v>148</v>
      </c>
      <c r="E69" s="82" t="s">
        <v>149</v>
      </c>
      <c r="F69" s="78"/>
      <c r="G69" s="78" t="s">
        <v>126</v>
      </c>
      <c r="H69" s="78" t="s">
        <v>161</v>
      </c>
      <c r="I69" s="78"/>
      <c r="J69" s="78"/>
      <c r="K69" s="78"/>
      <c r="L69" s="78" t="s">
        <v>126</v>
      </c>
      <c r="M69" s="78" t="s">
        <v>126</v>
      </c>
      <c r="N69" s="78"/>
      <c r="O69" s="78"/>
      <c r="P69" s="78"/>
      <c r="Q69" s="78"/>
      <c r="R69" s="78"/>
      <c r="S69"/>
    </row>
    <row r="70" spans="1:19" ht="12.75">
      <c r="A70" s="93"/>
      <c r="B70" s="79">
        <v>2002</v>
      </c>
      <c r="C70" s="80" t="s">
        <v>164</v>
      </c>
      <c r="D70" s="81" t="s">
        <v>148</v>
      </c>
      <c r="E70" s="82" t="s">
        <v>149</v>
      </c>
      <c r="F70" s="78"/>
      <c r="G70" s="78" t="s">
        <v>126</v>
      </c>
      <c r="H70" s="78"/>
      <c r="I70" s="78"/>
      <c r="J70" s="78"/>
      <c r="K70" s="78" t="s">
        <v>126</v>
      </c>
      <c r="L70" s="78" t="s">
        <v>126</v>
      </c>
      <c r="M70" s="78"/>
      <c r="N70" s="78"/>
      <c r="O70" s="78"/>
      <c r="P70" s="78"/>
      <c r="Q70" s="78"/>
      <c r="R70" s="78"/>
      <c r="S70"/>
    </row>
    <row r="71" spans="1:19" ht="12.75">
      <c r="A71" s="93"/>
      <c r="B71" s="79">
        <v>2001</v>
      </c>
      <c r="C71" s="80" t="s">
        <v>168</v>
      </c>
      <c r="D71" s="81" t="s">
        <v>148</v>
      </c>
      <c r="E71" s="82" t="s">
        <v>149</v>
      </c>
      <c r="F71" s="78"/>
      <c r="G71" s="78" t="s">
        <v>126</v>
      </c>
      <c r="H71" s="78"/>
      <c r="I71" s="78"/>
      <c r="J71" s="78"/>
      <c r="K71" s="78" t="s">
        <v>126</v>
      </c>
      <c r="L71" s="78" t="s">
        <v>126</v>
      </c>
      <c r="M71" s="78"/>
      <c r="N71" s="78"/>
      <c r="O71" s="78"/>
      <c r="P71" s="78"/>
      <c r="Q71" s="78"/>
      <c r="R71" s="78"/>
      <c r="S71"/>
    </row>
    <row r="72" spans="1:19" ht="12.75">
      <c r="A72" s="93"/>
      <c r="B72" s="79">
        <v>2002</v>
      </c>
      <c r="C72" s="80" t="s">
        <v>170</v>
      </c>
      <c r="D72" s="81" t="s">
        <v>171</v>
      </c>
      <c r="E72" s="82" t="s">
        <v>172</v>
      </c>
      <c r="F72" s="78"/>
      <c r="G72" s="78"/>
      <c r="H72" s="78" t="s">
        <v>161</v>
      </c>
      <c r="I72" s="78"/>
      <c r="J72" s="78"/>
      <c r="K72" s="78"/>
      <c r="L72" s="78"/>
      <c r="M72" s="78"/>
      <c r="N72" s="78" t="s">
        <v>126</v>
      </c>
      <c r="O72" s="78"/>
      <c r="P72" s="78" t="s">
        <v>126</v>
      </c>
      <c r="Q72" s="78"/>
      <c r="R72" s="78"/>
      <c r="S72"/>
    </row>
    <row r="73" spans="1:19" ht="12.75">
      <c r="A73" s="93"/>
      <c r="B73" s="79">
        <v>2001</v>
      </c>
      <c r="C73" s="80" t="s">
        <v>194</v>
      </c>
      <c r="D73" s="81" t="s">
        <v>131</v>
      </c>
      <c r="E73" s="82" t="s">
        <v>116</v>
      </c>
      <c r="F73" s="78"/>
      <c r="G73" s="78"/>
      <c r="H73" s="78"/>
      <c r="I73" s="78"/>
      <c r="J73" s="78"/>
      <c r="K73" s="78" t="s">
        <v>126</v>
      </c>
      <c r="L73" s="78"/>
      <c r="M73" s="78"/>
      <c r="N73" s="78"/>
      <c r="O73" s="78"/>
      <c r="P73" s="78"/>
      <c r="Q73" s="78"/>
      <c r="R73" s="78"/>
      <c r="S73"/>
    </row>
    <row r="74" spans="1:19" ht="12.75">
      <c r="A74" s="93"/>
      <c r="B74" s="79">
        <v>2001</v>
      </c>
      <c r="C74" s="80" t="s">
        <v>202</v>
      </c>
      <c r="D74" s="81" t="s">
        <v>104</v>
      </c>
      <c r="E74" s="82" t="s">
        <v>40</v>
      </c>
      <c r="F74" s="78"/>
      <c r="G74" s="78"/>
      <c r="H74" s="78" t="s">
        <v>161</v>
      </c>
      <c r="I74" s="78"/>
      <c r="J74" s="78"/>
      <c r="K74" s="78"/>
      <c r="L74" s="78" t="s">
        <v>126</v>
      </c>
      <c r="M74" s="78"/>
      <c r="N74" s="78"/>
      <c r="O74" s="78"/>
      <c r="P74" s="78"/>
      <c r="Q74" s="78"/>
      <c r="R74" s="78"/>
      <c r="S74"/>
    </row>
    <row r="75" spans="1:19" ht="12.75">
      <c r="A75" s="93"/>
      <c r="B75" s="79">
        <v>2001</v>
      </c>
      <c r="C75" s="80" t="s">
        <v>94</v>
      </c>
      <c r="D75" s="81" t="s">
        <v>104</v>
      </c>
      <c r="E75" s="82" t="s">
        <v>40</v>
      </c>
      <c r="F75" s="78"/>
      <c r="G75" s="78" t="s">
        <v>126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/>
    </row>
    <row r="76" spans="1:19" ht="12.75">
      <c r="A76" s="93"/>
      <c r="B76" s="79">
        <v>2002</v>
      </c>
      <c r="C76" s="80" t="s">
        <v>205</v>
      </c>
      <c r="D76" s="81" t="s">
        <v>206</v>
      </c>
      <c r="E76" s="82" t="s">
        <v>207</v>
      </c>
      <c r="F76" s="78"/>
      <c r="G76" s="78"/>
      <c r="H76" s="78" t="s">
        <v>161</v>
      </c>
      <c r="I76" s="78"/>
      <c r="J76" s="78"/>
      <c r="K76" s="78" t="s">
        <v>126</v>
      </c>
      <c r="L76" s="78"/>
      <c r="M76" s="78"/>
      <c r="N76" s="78"/>
      <c r="O76" s="78"/>
      <c r="P76" s="78"/>
      <c r="Q76" s="78"/>
      <c r="R76" s="78"/>
      <c r="S76"/>
    </row>
    <row r="77" spans="1:19" ht="12.75">
      <c r="A77" s="93"/>
      <c r="B77" s="79">
        <v>2000</v>
      </c>
      <c r="C77" s="80" t="s">
        <v>209</v>
      </c>
      <c r="D77" s="81" t="s">
        <v>206</v>
      </c>
      <c r="E77" s="82" t="s">
        <v>207</v>
      </c>
      <c r="F77" s="78"/>
      <c r="G77" s="78"/>
      <c r="H77" s="78"/>
      <c r="I77" s="78"/>
      <c r="J77" s="78"/>
      <c r="K77" s="78" t="s">
        <v>126</v>
      </c>
      <c r="L77" s="78"/>
      <c r="M77" s="78"/>
      <c r="N77" s="78"/>
      <c r="O77" s="78"/>
      <c r="P77" s="78"/>
      <c r="Q77" s="78"/>
      <c r="R77" s="78"/>
      <c r="S77"/>
    </row>
    <row r="78" spans="1:19" ht="12.75">
      <c r="A78" s="95"/>
      <c r="B78" s="86"/>
      <c r="C78" s="87"/>
      <c r="D78" s="88"/>
      <c r="E78" s="77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/>
    </row>
    <row r="79" spans="1:19" ht="12.75">
      <c r="A79" s="95"/>
      <c r="B79" s="86"/>
      <c r="C79" s="87"/>
      <c r="D79" s="88"/>
      <c r="E79" s="77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/>
    </row>
    <row r="80" spans="1:19" ht="12.75">
      <c r="A80" s="158" t="s">
        <v>117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/>
    </row>
    <row r="81" spans="1:19" ht="12.75">
      <c r="A81" s="159" t="s">
        <v>135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/>
    </row>
    <row r="82" spans="1:19" ht="12.75">
      <c r="A82" s="162" t="s">
        <v>0</v>
      </c>
      <c r="B82" s="162" t="s">
        <v>99</v>
      </c>
      <c r="C82" s="164" t="s">
        <v>2</v>
      </c>
      <c r="D82" s="162" t="s">
        <v>100</v>
      </c>
      <c r="E82" s="162" t="s">
        <v>1</v>
      </c>
      <c r="F82" s="170" t="s">
        <v>101</v>
      </c>
      <c r="G82" s="171"/>
      <c r="H82" s="171"/>
      <c r="I82" s="171"/>
      <c r="J82" s="171"/>
      <c r="K82" s="172"/>
      <c r="L82" s="170" t="s">
        <v>130</v>
      </c>
      <c r="M82" s="171"/>
      <c r="N82" s="171"/>
      <c r="O82" s="171"/>
      <c r="P82" s="172"/>
      <c r="Q82" s="170" t="s">
        <v>129</v>
      </c>
      <c r="R82" s="172"/>
      <c r="S82"/>
    </row>
    <row r="83" spans="1:19" ht="12.75">
      <c r="A83" s="166"/>
      <c r="B83" s="166"/>
      <c r="C83" s="169"/>
      <c r="D83" s="166"/>
      <c r="E83" s="166"/>
      <c r="F83" s="124">
        <v>1</v>
      </c>
      <c r="G83" s="124">
        <v>2</v>
      </c>
      <c r="H83" s="124">
        <v>3</v>
      </c>
      <c r="I83" s="124">
        <v>4</v>
      </c>
      <c r="J83" s="124">
        <v>5</v>
      </c>
      <c r="K83" s="124">
        <v>6</v>
      </c>
      <c r="L83" s="114">
        <v>1</v>
      </c>
      <c r="M83" s="112">
        <v>2</v>
      </c>
      <c r="N83" s="114">
        <v>3</v>
      </c>
      <c r="O83" s="112">
        <v>4</v>
      </c>
      <c r="P83" s="113">
        <v>5</v>
      </c>
      <c r="Q83" s="112" t="s">
        <v>128</v>
      </c>
      <c r="R83" s="112" t="s">
        <v>127</v>
      </c>
      <c r="S83"/>
    </row>
    <row r="84" spans="1:19" ht="12.75">
      <c r="A84" s="93"/>
      <c r="B84" s="101">
        <v>2000</v>
      </c>
      <c r="C84" s="102" t="s">
        <v>118</v>
      </c>
      <c r="D84" s="81" t="s">
        <v>131</v>
      </c>
      <c r="E84" s="82" t="s">
        <v>116</v>
      </c>
      <c r="F84" s="123"/>
      <c r="G84" s="84" t="s">
        <v>126</v>
      </c>
      <c r="H84" s="122"/>
      <c r="I84" s="122"/>
      <c r="J84" s="121"/>
      <c r="K84" s="120"/>
      <c r="L84" s="51" t="s">
        <v>126</v>
      </c>
      <c r="M84" s="84" t="s">
        <v>126</v>
      </c>
      <c r="N84" s="103"/>
      <c r="O84" s="103"/>
      <c r="P84" s="51"/>
      <c r="Q84" s="103"/>
      <c r="R84" s="103"/>
      <c r="S84"/>
    </row>
    <row r="85" spans="1:19" ht="12.75">
      <c r="A85" s="93"/>
      <c r="B85" s="101">
        <v>2000</v>
      </c>
      <c r="C85" s="102" t="s">
        <v>193</v>
      </c>
      <c r="D85" s="81" t="s">
        <v>131</v>
      </c>
      <c r="E85" s="82" t="s">
        <v>116</v>
      </c>
      <c r="F85" s="123"/>
      <c r="G85" s="84" t="s">
        <v>126</v>
      </c>
      <c r="H85" s="122"/>
      <c r="I85" s="122"/>
      <c r="J85" s="121"/>
      <c r="K85" s="120"/>
      <c r="L85" s="51" t="s">
        <v>126</v>
      </c>
      <c r="M85" s="84" t="s">
        <v>126</v>
      </c>
      <c r="N85" s="103"/>
      <c r="O85" s="103"/>
      <c r="P85" s="51"/>
      <c r="Q85" s="103"/>
      <c r="R85" s="103"/>
      <c r="S85"/>
    </row>
    <row r="86" spans="1:19" ht="12.75">
      <c r="A86" s="93"/>
      <c r="B86" s="101">
        <v>2001</v>
      </c>
      <c r="C86" s="102" t="s">
        <v>56</v>
      </c>
      <c r="D86" s="81" t="s">
        <v>104</v>
      </c>
      <c r="E86" s="82" t="s">
        <v>40</v>
      </c>
      <c r="F86" s="123"/>
      <c r="G86" s="84" t="s">
        <v>126</v>
      </c>
      <c r="H86" s="122"/>
      <c r="I86" s="122"/>
      <c r="J86" s="121"/>
      <c r="K86" s="120"/>
      <c r="L86" s="51"/>
      <c r="M86" s="84" t="s">
        <v>126</v>
      </c>
      <c r="N86" s="103"/>
      <c r="O86" s="103"/>
      <c r="P86" s="51"/>
      <c r="Q86" s="103"/>
      <c r="R86" s="103"/>
      <c r="S86"/>
    </row>
    <row r="87" spans="1:19" ht="12.75">
      <c r="A87" s="93"/>
      <c r="B87" s="101">
        <v>2002</v>
      </c>
      <c r="C87" s="102" t="s">
        <v>57</v>
      </c>
      <c r="D87" s="81" t="s">
        <v>104</v>
      </c>
      <c r="E87" s="82" t="s">
        <v>40</v>
      </c>
      <c r="F87" s="123"/>
      <c r="G87" s="84"/>
      <c r="H87" s="122"/>
      <c r="I87" s="122"/>
      <c r="J87" s="121"/>
      <c r="K87" s="120" t="s">
        <v>126</v>
      </c>
      <c r="L87" s="51" t="s">
        <v>126</v>
      </c>
      <c r="M87" s="84" t="s">
        <v>126</v>
      </c>
      <c r="N87" s="103"/>
      <c r="O87" s="103"/>
      <c r="P87" s="51"/>
      <c r="Q87" s="103"/>
      <c r="R87" s="103"/>
      <c r="S87"/>
    </row>
    <row r="88" spans="1:19" ht="12.75">
      <c r="A88" s="95"/>
      <c r="B88" s="96"/>
      <c r="C88" s="104"/>
      <c r="D88" s="88"/>
      <c r="E88" s="77"/>
      <c r="F88" s="129"/>
      <c r="G88" s="2"/>
      <c r="H88" s="128"/>
      <c r="I88" s="128"/>
      <c r="J88" s="127"/>
      <c r="K88" s="132"/>
      <c r="L88" s="99"/>
      <c r="M88" s="2"/>
      <c r="N88" s="97"/>
      <c r="O88" s="97"/>
      <c r="P88" s="99"/>
      <c r="Q88" s="97"/>
      <c r="R88" s="97"/>
      <c r="S88"/>
    </row>
    <row r="89" spans="1:19" ht="12.75">
      <c r="A89" s="95"/>
      <c r="B89" s="96"/>
      <c r="C89" s="104"/>
      <c r="D89" s="88"/>
      <c r="E89" s="77"/>
      <c r="F89" s="129"/>
      <c r="G89" s="2"/>
      <c r="H89" s="128"/>
      <c r="I89" s="128"/>
      <c r="J89" s="127"/>
      <c r="K89" s="132"/>
      <c r="L89" s="99"/>
      <c r="M89" s="2"/>
      <c r="N89" s="97"/>
      <c r="O89" s="97"/>
      <c r="P89" s="99"/>
      <c r="Q89" s="97"/>
      <c r="R89" s="97"/>
      <c r="S89"/>
    </row>
    <row r="90" spans="1:19" ht="12.75">
      <c r="A90" s="95"/>
      <c r="B90" s="96"/>
      <c r="C90" s="104"/>
      <c r="D90" s="88"/>
      <c r="E90" s="77"/>
      <c r="F90" s="129"/>
      <c r="G90" s="2"/>
      <c r="H90" s="128"/>
      <c r="I90" s="128"/>
      <c r="J90" s="127"/>
      <c r="K90" s="132"/>
      <c r="L90" s="99"/>
      <c r="M90" s="2"/>
      <c r="N90" s="97"/>
      <c r="O90" s="97"/>
      <c r="P90" s="99"/>
      <c r="Q90" s="97"/>
      <c r="R90" s="97"/>
      <c r="S90"/>
    </row>
    <row r="91" spans="1:19" ht="12.75">
      <c r="A91" s="95"/>
      <c r="B91" s="96"/>
      <c r="C91" s="104"/>
      <c r="D91" s="88"/>
      <c r="E91" s="77"/>
      <c r="F91" s="129"/>
      <c r="G91" s="2"/>
      <c r="H91" s="128"/>
      <c r="I91" s="128"/>
      <c r="J91" s="127"/>
      <c r="K91" s="132"/>
      <c r="L91" s="99"/>
      <c r="M91" s="2"/>
      <c r="N91" s="97"/>
      <c r="O91" s="97"/>
      <c r="P91" s="99"/>
      <c r="Q91" s="97"/>
      <c r="R91" s="97"/>
      <c r="S91"/>
    </row>
    <row r="92" spans="1:19" ht="12.75">
      <c r="A92" s="95"/>
      <c r="B92" s="96"/>
      <c r="C92" s="104"/>
      <c r="D92" s="88"/>
      <c r="E92" s="77"/>
      <c r="F92" s="129"/>
      <c r="G92" s="2"/>
      <c r="H92" s="128"/>
      <c r="I92" s="128"/>
      <c r="J92" s="127"/>
      <c r="K92" s="132"/>
      <c r="L92" s="99"/>
      <c r="M92" s="2"/>
      <c r="N92" s="97"/>
      <c r="O92" s="97"/>
      <c r="P92" s="99"/>
      <c r="Q92" s="97"/>
      <c r="R92" s="97"/>
      <c r="S92"/>
    </row>
    <row r="93" spans="1:19" ht="12.75">
      <c r="A93" s="95"/>
      <c r="B93" s="96"/>
      <c r="C93" s="104"/>
      <c r="D93" s="88"/>
      <c r="E93" s="77"/>
      <c r="F93" s="129"/>
      <c r="G93" s="2"/>
      <c r="H93" s="128"/>
      <c r="I93" s="128"/>
      <c r="J93" s="127"/>
      <c r="K93" s="132"/>
      <c r="L93" s="99"/>
      <c r="M93" s="2"/>
      <c r="N93" s="97"/>
      <c r="O93" s="97"/>
      <c r="P93" s="99"/>
      <c r="Q93" s="97"/>
      <c r="R93" s="97"/>
      <c r="S93"/>
    </row>
    <row r="94" spans="1:19" ht="12.75">
      <c r="A94" s="85"/>
      <c r="B94" s="86"/>
      <c r="C94" s="87"/>
      <c r="D94" s="88"/>
      <c r="E94" s="77"/>
      <c r="S94"/>
    </row>
    <row r="95" spans="1:19" ht="12.75">
      <c r="A95" s="158" t="s">
        <v>119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/>
    </row>
    <row r="96" spans="1:19" ht="12.75">
      <c r="A96" s="159" t="s">
        <v>136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/>
    </row>
    <row r="97" spans="1:19" ht="12.75">
      <c r="A97" s="175" t="s">
        <v>0</v>
      </c>
      <c r="B97" s="178" t="s">
        <v>99</v>
      </c>
      <c r="C97" s="173" t="s">
        <v>2</v>
      </c>
      <c r="D97" s="162" t="s">
        <v>100</v>
      </c>
      <c r="E97" s="162" t="s">
        <v>1</v>
      </c>
      <c r="F97" s="174" t="s">
        <v>101</v>
      </c>
      <c r="G97" s="174"/>
      <c r="H97" s="174"/>
      <c r="I97" s="174"/>
      <c r="J97" s="174"/>
      <c r="K97" s="174"/>
      <c r="L97" s="167" t="s">
        <v>130</v>
      </c>
      <c r="M97" s="167"/>
      <c r="N97" s="167"/>
      <c r="O97" s="167"/>
      <c r="P97" s="167"/>
      <c r="Q97" s="167" t="s">
        <v>129</v>
      </c>
      <c r="R97" s="167"/>
      <c r="S97"/>
    </row>
    <row r="98" spans="1:18" s="119" customFormat="1" ht="12.75">
      <c r="A98" s="175"/>
      <c r="B98" s="162"/>
      <c r="C98" s="164"/>
      <c r="D98" s="166"/>
      <c r="E98" s="166"/>
      <c r="F98" s="112">
        <v>1</v>
      </c>
      <c r="G98" s="112">
        <v>2</v>
      </c>
      <c r="H98" s="112">
        <v>3</v>
      </c>
      <c r="I98" s="112">
        <v>4</v>
      </c>
      <c r="J98" s="112">
        <v>5</v>
      </c>
      <c r="K98" s="112">
        <v>6</v>
      </c>
      <c r="L98" s="114">
        <v>1</v>
      </c>
      <c r="M98" s="112">
        <v>2</v>
      </c>
      <c r="N98" s="114">
        <v>3</v>
      </c>
      <c r="O98" s="112">
        <v>4</v>
      </c>
      <c r="P98" s="113">
        <v>5</v>
      </c>
      <c r="Q98" s="112" t="s">
        <v>128</v>
      </c>
      <c r="R98" s="112" t="s">
        <v>127</v>
      </c>
    </row>
    <row r="99" spans="1:19" ht="12.75" customHeight="1">
      <c r="A99" s="103"/>
      <c r="B99" s="101">
        <v>1997</v>
      </c>
      <c r="C99" s="102" t="s">
        <v>153</v>
      </c>
      <c r="D99" s="81" t="s">
        <v>152</v>
      </c>
      <c r="E99" s="82" t="s">
        <v>5</v>
      </c>
      <c r="F99" s="51"/>
      <c r="G99" s="103"/>
      <c r="H99" s="84"/>
      <c r="I99" s="51"/>
      <c r="J99" s="51"/>
      <c r="K99" s="51"/>
      <c r="L99" s="103"/>
      <c r="M99" s="51" t="s">
        <v>126</v>
      </c>
      <c r="N99" s="103"/>
      <c r="O99" s="103"/>
      <c r="P99" s="51"/>
      <c r="Q99" s="103"/>
      <c r="R99" s="103"/>
      <c r="S99"/>
    </row>
    <row r="100" spans="1:19" ht="12.75" customHeight="1">
      <c r="A100" s="103"/>
      <c r="B100" s="101">
        <v>1997</v>
      </c>
      <c r="C100" s="102" t="s">
        <v>154</v>
      </c>
      <c r="D100" s="81" t="s">
        <v>152</v>
      </c>
      <c r="E100" s="82" t="s">
        <v>5</v>
      </c>
      <c r="F100" s="51"/>
      <c r="G100" s="103"/>
      <c r="H100" s="84"/>
      <c r="I100" s="51"/>
      <c r="J100" s="51"/>
      <c r="K100" s="51"/>
      <c r="L100" s="103"/>
      <c r="M100" s="51" t="s">
        <v>126</v>
      </c>
      <c r="N100" s="103"/>
      <c r="O100" s="103"/>
      <c r="P100" s="51"/>
      <c r="Q100" s="103"/>
      <c r="R100" s="103"/>
      <c r="S100"/>
    </row>
    <row r="101" spans="1:19" ht="12.75" customHeight="1">
      <c r="A101" s="103"/>
      <c r="B101" s="101">
        <v>1999</v>
      </c>
      <c r="C101" s="102" t="s">
        <v>115</v>
      </c>
      <c r="D101" s="81" t="s">
        <v>131</v>
      </c>
      <c r="E101" s="82" t="s">
        <v>116</v>
      </c>
      <c r="F101" s="51"/>
      <c r="G101" s="103"/>
      <c r="H101" s="84"/>
      <c r="I101" s="51" t="s">
        <v>192</v>
      </c>
      <c r="J101" s="51"/>
      <c r="K101" s="51"/>
      <c r="L101" s="103" t="s">
        <v>126</v>
      </c>
      <c r="M101" s="51" t="s">
        <v>126</v>
      </c>
      <c r="N101" s="103"/>
      <c r="O101" s="103"/>
      <c r="P101" s="51"/>
      <c r="Q101" s="103"/>
      <c r="R101" s="103"/>
      <c r="S101"/>
    </row>
    <row r="102" spans="1:19" ht="12.75" customHeight="1">
      <c r="A102" s="103"/>
      <c r="B102" s="101">
        <v>1999</v>
      </c>
      <c r="C102" s="102" t="s">
        <v>54</v>
      </c>
      <c r="D102" s="81" t="s">
        <v>131</v>
      </c>
      <c r="E102" s="82" t="s">
        <v>116</v>
      </c>
      <c r="F102" s="51"/>
      <c r="G102" s="103"/>
      <c r="H102" s="84"/>
      <c r="I102" s="51"/>
      <c r="J102" s="51"/>
      <c r="K102" s="51" t="s">
        <v>126</v>
      </c>
      <c r="L102" s="103" t="s">
        <v>126</v>
      </c>
      <c r="M102" s="51" t="s">
        <v>126</v>
      </c>
      <c r="N102" s="103"/>
      <c r="O102" s="103"/>
      <c r="P102" s="51"/>
      <c r="Q102" s="103"/>
      <c r="R102" s="103"/>
      <c r="S102"/>
    </row>
    <row r="103" spans="1:19" ht="12.75" customHeight="1">
      <c r="A103" s="103"/>
      <c r="B103" s="101">
        <v>1999</v>
      </c>
      <c r="C103" s="102" t="s">
        <v>50</v>
      </c>
      <c r="D103" s="81" t="s">
        <v>104</v>
      </c>
      <c r="E103" s="82" t="s">
        <v>40</v>
      </c>
      <c r="F103" s="51"/>
      <c r="G103" s="103"/>
      <c r="H103" s="84" t="s">
        <v>161</v>
      </c>
      <c r="I103" s="51"/>
      <c r="J103" s="51"/>
      <c r="K103" s="51"/>
      <c r="L103" s="103"/>
      <c r="M103" s="51"/>
      <c r="N103" s="103" t="s">
        <v>126</v>
      </c>
      <c r="O103" s="103"/>
      <c r="P103" s="51" t="s">
        <v>126</v>
      </c>
      <c r="Q103" s="103"/>
      <c r="R103" s="103"/>
      <c r="S103"/>
    </row>
    <row r="104" spans="1:19" ht="12.75" customHeight="1">
      <c r="A104" s="103"/>
      <c r="B104" s="101">
        <v>1998</v>
      </c>
      <c r="C104" s="102" t="s">
        <v>208</v>
      </c>
      <c r="D104" s="81" t="s">
        <v>206</v>
      </c>
      <c r="E104" s="82" t="s">
        <v>207</v>
      </c>
      <c r="F104" s="51"/>
      <c r="G104" s="103"/>
      <c r="H104" s="84" t="s">
        <v>161</v>
      </c>
      <c r="I104" s="51"/>
      <c r="J104" s="51"/>
      <c r="K104" s="51" t="s">
        <v>126</v>
      </c>
      <c r="L104" s="103"/>
      <c r="M104" s="51"/>
      <c r="N104" s="103"/>
      <c r="O104" s="103"/>
      <c r="P104" s="51"/>
      <c r="Q104" s="103"/>
      <c r="R104" s="103"/>
      <c r="S104"/>
    </row>
    <row r="105" spans="1:19" ht="12.75" customHeight="1">
      <c r="A105" s="103"/>
      <c r="B105" s="101">
        <v>1998</v>
      </c>
      <c r="C105" s="102" t="s">
        <v>210</v>
      </c>
      <c r="D105" s="81" t="s">
        <v>206</v>
      </c>
      <c r="E105" s="82" t="s">
        <v>207</v>
      </c>
      <c r="F105" s="51"/>
      <c r="G105" s="103"/>
      <c r="H105" s="84"/>
      <c r="I105" s="51"/>
      <c r="J105" s="51"/>
      <c r="K105" s="51" t="s">
        <v>126</v>
      </c>
      <c r="L105" s="103"/>
      <c r="M105" s="51"/>
      <c r="N105" s="103"/>
      <c r="O105" s="103"/>
      <c r="P105" s="51" t="s">
        <v>126</v>
      </c>
      <c r="Q105" s="103"/>
      <c r="R105" s="103"/>
      <c r="S105"/>
    </row>
    <row r="106" spans="5:19" ht="12.75">
      <c r="E106" s="11"/>
      <c r="S106"/>
    </row>
    <row r="107" spans="1:19" ht="12.75">
      <c r="A107" s="158" t="s">
        <v>120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/>
    </row>
    <row r="108" spans="1:19" ht="12.75">
      <c r="A108" s="159" t="s">
        <v>136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/>
    </row>
    <row r="109" spans="1:19" ht="12.75">
      <c r="A109" s="175" t="s">
        <v>0</v>
      </c>
      <c r="B109" s="178" t="s">
        <v>99</v>
      </c>
      <c r="C109" s="173" t="s">
        <v>2</v>
      </c>
      <c r="D109" s="162" t="s">
        <v>100</v>
      </c>
      <c r="E109" s="162" t="s">
        <v>1</v>
      </c>
      <c r="F109" s="174" t="s">
        <v>101</v>
      </c>
      <c r="G109" s="174"/>
      <c r="H109" s="174"/>
      <c r="I109" s="174"/>
      <c r="J109" s="174"/>
      <c r="K109" s="174"/>
      <c r="L109" s="167" t="s">
        <v>130</v>
      </c>
      <c r="M109" s="167"/>
      <c r="N109" s="167"/>
      <c r="O109" s="167"/>
      <c r="P109" s="167"/>
      <c r="Q109" s="167" t="s">
        <v>129</v>
      </c>
      <c r="R109" s="167"/>
      <c r="S109"/>
    </row>
    <row r="110" spans="1:18" s="119" customFormat="1" ht="12.75">
      <c r="A110" s="175"/>
      <c r="B110" s="162"/>
      <c r="C110" s="164"/>
      <c r="D110" s="166"/>
      <c r="E110" s="166"/>
      <c r="F110" s="112">
        <v>1</v>
      </c>
      <c r="G110" s="112">
        <v>2</v>
      </c>
      <c r="H110" s="112">
        <v>3</v>
      </c>
      <c r="I110" s="112">
        <v>4</v>
      </c>
      <c r="J110" s="112">
        <v>5</v>
      </c>
      <c r="K110" s="112">
        <v>6</v>
      </c>
      <c r="L110" s="114">
        <v>1</v>
      </c>
      <c r="M110" s="112">
        <v>2</v>
      </c>
      <c r="N110" s="114">
        <v>3</v>
      </c>
      <c r="O110" s="112">
        <v>4</v>
      </c>
      <c r="P110" s="113">
        <v>5</v>
      </c>
      <c r="Q110" s="112" t="s">
        <v>128</v>
      </c>
      <c r="R110" s="112" t="s">
        <v>127</v>
      </c>
    </row>
    <row r="111" spans="1:19" ht="12.75" customHeight="1">
      <c r="A111" s="103"/>
      <c r="B111" s="105">
        <v>1999</v>
      </c>
      <c r="C111" s="102" t="s">
        <v>160</v>
      </c>
      <c r="D111" s="81" t="s">
        <v>148</v>
      </c>
      <c r="E111" s="82" t="s">
        <v>149</v>
      </c>
      <c r="F111" s="94"/>
      <c r="G111" s="51"/>
      <c r="H111" s="78" t="s">
        <v>161</v>
      </c>
      <c r="I111" s="103"/>
      <c r="J111" s="103"/>
      <c r="K111" s="51"/>
      <c r="L111" s="51" t="s">
        <v>126</v>
      </c>
      <c r="M111" s="103" t="s">
        <v>126</v>
      </c>
      <c r="N111" s="103"/>
      <c r="O111" s="103"/>
      <c r="P111" s="51" t="s">
        <v>126</v>
      </c>
      <c r="Q111" s="103"/>
      <c r="R111" s="103"/>
      <c r="S111"/>
    </row>
    <row r="112" spans="1:19" ht="12.75" customHeight="1">
      <c r="A112" s="97"/>
      <c r="B112" s="106"/>
      <c r="C112" s="104"/>
      <c r="D112" s="77"/>
      <c r="E112" s="77"/>
      <c r="F112" s="98"/>
      <c r="G112" s="97"/>
      <c r="H112" s="85"/>
      <c r="I112" s="97"/>
      <c r="J112" s="97"/>
      <c r="K112" s="99"/>
      <c r="L112" s="97"/>
      <c r="M112" s="97"/>
      <c r="N112" s="97"/>
      <c r="O112" s="97"/>
      <c r="P112" s="97"/>
      <c r="Q112" s="97"/>
      <c r="R112" s="97"/>
      <c r="S112"/>
    </row>
    <row r="113" spans="1:19" ht="12.75">
      <c r="A113" s="158" t="s">
        <v>121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/>
    </row>
    <row r="114" spans="1:19" ht="12.75">
      <c r="A114" s="159" t="s">
        <v>137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/>
    </row>
    <row r="115" spans="1:19" ht="12.75">
      <c r="A115" s="175" t="s">
        <v>0</v>
      </c>
      <c r="B115" s="178" t="s">
        <v>99</v>
      </c>
      <c r="C115" s="173" t="s">
        <v>2</v>
      </c>
      <c r="D115" s="162" t="s">
        <v>100</v>
      </c>
      <c r="E115" s="162" t="s">
        <v>1</v>
      </c>
      <c r="F115" s="174" t="s">
        <v>101</v>
      </c>
      <c r="G115" s="174"/>
      <c r="H115" s="174"/>
      <c r="I115" s="174"/>
      <c r="J115" s="174"/>
      <c r="K115" s="174"/>
      <c r="L115" s="167" t="s">
        <v>130</v>
      </c>
      <c r="M115" s="167"/>
      <c r="N115" s="167"/>
      <c r="O115" s="167"/>
      <c r="P115" s="167"/>
      <c r="Q115" s="167" t="s">
        <v>129</v>
      </c>
      <c r="R115" s="167"/>
      <c r="S115"/>
    </row>
    <row r="116" spans="1:19" ht="12.75">
      <c r="A116" s="176"/>
      <c r="B116" s="162"/>
      <c r="C116" s="164"/>
      <c r="D116" s="163"/>
      <c r="E116" s="163"/>
      <c r="F116" s="116">
        <v>1</v>
      </c>
      <c r="G116" s="116">
        <v>2</v>
      </c>
      <c r="H116" s="116">
        <v>3</v>
      </c>
      <c r="I116" s="116">
        <v>4</v>
      </c>
      <c r="J116" s="116">
        <v>5</v>
      </c>
      <c r="K116" s="116">
        <v>6</v>
      </c>
      <c r="L116" s="118">
        <v>1</v>
      </c>
      <c r="M116" s="116">
        <v>2</v>
      </c>
      <c r="N116" s="118">
        <v>3</v>
      </c>
      <c r="O116" s="116">
        <v>4</v>
      </c>
      <c r="P116" s="117">
        <v>5</v>
      </c>
      <c r="Q116" s="116" t="s">
        <v>128</v>
      </c>
      <c r="R116" s="116" t="s">
        <v>127</v>
      </c>
      <c r="S116"/>
    </row>
    <row r="117" spans="1:19" ht="12.75">
      <c r="A117" s="103"/>
      <c r="B117" s="105">
        <v>1996</v>
      </c>
      <c r="C117" s="102" t="s">
        <v>147</v>
      </c>
      <c r="D117" s="81" t="s">
        <v>152</v>
      </c>
      <c r="E117" s="82" t="s">
        <v>5</v>
      </c>
      <c r="F117" s="78"/>
      <c r="G117" s="84"/>
      <c r="H117" s="115"/>
      <c r="I117" s="51"/>
      <c r="J117" s="51"/>
      <c r="K117" s="51"/>
      <c r="L117" s="103"/>
      <c r="M117" s="51" t="s">
        <v>126</v>
      </c>
      <c r="N117" s="103"/>
      <c r="O117" s="103"/>
      <c r="P117" s="103"/>
      <c r="Q117" s="51"/>
      <c r="R117" s="103"/>
      <c r="S117"/>
    </row>
    <row r="118" spans="1:19" ht="12.75">
      <c r="A118" s="78"/>
      <c r="B118" s="105">
        <v>1996</v>
      </c>
      <c r="C118" s="102" t="s">
        <v>151</v>
      </c>
      <c r="D118" s="81" t="s">
        <v>152</v>
      </c>
      <c r="E118" s="82" t="s">
        <v>5</v>
      </c>
      <c r="F118" s="78"/>
      <c r="G118" s="78"/>
      <c r="H118" s="78"/>
      <c r="I118" s="78"/>
      <c r="J118" s="78"/>
      <c r="K118" s="78"/>
      <c r="L118" s="78"/>
      <c r="M118" s="78" t="s">
        <v>126</v>
      </c>
      <c r="N118" s="78"/>
      <c r="O118" s="78"/>
      <c r="P118" s="78"/>
      <c r="Q118" s="78"/>
      <c r="R118" s="78"/>
      <c r="S118"/>
    </row>
    <row r="119" spans="1:19" ht="12.75">
      <c r="A119" s="78"/>
      <c r="B119" s="105">
        <v>1994</v>
      </c>
      <c r="C119" s="102" t="s">
        <v>195</v>
      </c>
      <c r="D119" s="81" t="s">
        <v>131</v>
      </c>
      <c r="E119" s="82" t="s">
        <v>116</v>
      </c>
      <c r="F119" s="78"/>
      <c r="G119" s="78" t="s">
        <v>126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/>
    </row>
    <row r="120" spans="2:19" ht="12.75">
      <c r="B120" s="106"/>
      <c r="C120" s="104"/>
      <c r="D120" s="88"/>
      <c r="E120" s="77"/>
      <c r="S120"/>
    </row>
    <row r="121" spans="1:19" ht="12.75">
      <c r="A121" s="158" t="s">
        <v>122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/>
    </row>
    <row r="122" spans="1:19" ht="12.75">
      <c r="A122" s="159" t="s">
        <v>137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/>
    </row>
    <row r="123" spans="1:19" ht="12.75">
      <c r="A123" s="175" t="s">
        <v>0</v>
      </c>
      <c r="B123" s="178" t="s">
        <v>99</v>
      </c>
      <c r="C123" s="173" t="s">
        <v>2</v>
      </c>
      <c r="D123" s="162" t="s">
        <v>100</v>
      </c>
      <c r="E123" s="162" t="s">
        <v>1</v>
      </c>
      <c r="F123" s="174" t="s">
        <v>101</v>
      </c>
      <c r="G123" s="174"/>
      <c r="H123" s="174"/>
      <c r="I123" s="174"/>
      <c r="J123" s="174"/>
      <c r="K123" s="174"/>
      <c r="L123" s="167" t="s">
        <v>130</v>
      </c>
      <c r="M123" s="167"/>
      <c r="N123" s="167"/>
      <c r="O123" s="167"/>
      <c r="P123" s="167"/>
      <c r="Q123" s="167" t="s">
        <v>129</v>
      </c>
      <c r="R123" s="167"/>
      <c r="S123"/>
    </row>
    <row r="124" spans="1:19" ht="12.75">
      <c r="A124" s="175"/>
      <c r="B124" s="178"/>
      <c r="C124" s="173"/>
      <c r="D124" s="166"/>
      <c r="E124" s="166"/>
      <c r="F124" s="112">
        <v>1</v>
      </c>
      <c r="G124" s="112">
        <v>2</v>
      </c>
      <c r="H124" s="112">
        <v>3</v>
      </c>
      <c r="I124" s="112">
        <v>4</v>
      </c>
      <c r="J124" s="112">
        <v>5</v>
      </c>
      <c r="K124" s="112">
        <v>6</v>
      </c>
      <c r="L124" s="114">
        <v>1</v>
      </c>
      <c r="M124" s="112">
        <v>2</v>
      </c>
      <c r="N124" s="114">
        <v>3</v>
      </c>
      <c r="O124" s="112">
        <v>4</v>
      </c>
      <c r="P124" s="113">
        <v>5</v>
      </c>
      <c r="Q124" s="112" t="s">
        <v>128</v>
      </c>
      <c r="R124" s="112" t="s">
        <v>127</v>
      </c>
      <c r="S124"/>
    </row>
    <row r="125" spans="1:19" ht="12.75">
      <c r="A125" s="103"/>
      <c r="B125" s="101"/>
      <c r="C125" s="102"/>
      <c r="D125" s="81"/>
      <c r="E125" s="82"/>
      <c r="F125" s="78"/>
      <c r="G125" s="103"/>
      <c r="H125" s="83"/>
      <c r="I125" s="103"/>
      <c r="J125" s="94"/>
      <c r="K125" s="103"/>
      <c r="L125" s="83"/>
      <c r="M125" s="103"/>
      <c r="N125" s="103"/>
      <c r="O125" s="103"/>
      <c r="P125" s="103"/>
      <c r="Q125" s="103"/>
      <c r="R125" s="103"/>
      <c r="S125"/>
    </row>
    <row r="126" spans="1:19" ht="12.75">
      <c r="A126" s="103"/>
      <c r="B126" s="111"/>
      <c r="C126" s="110"/>
      <c r="D126" s="81"/>
      <c r="E126" s="82"/>
      <c r="F126" s="78"/>
      <c r="G126" s="103"/>
      <c r="H126" s="78"/>
      <c r="I126" s="103"/>
      <c r="J126" s="94"/>
      <c r="K126" s="103"/>
      <c r="L126" s="83"/>
      <c r="M126" s="103"/>
      <c r="N126" s="103"/>
      <c r="O126" s="103"/>
      <c r="P126" s="103"/>
      <c r="Q126" s="103"/>
      <c r="R126" s="103"/>
      <c r="S126"/>
    </row>
    <row r="127" spans="1:19" ht="12.75">
      <c r="A127" s="97"/>
      <c r="B127" s="109"/>
      <c r="C127" s="108"/>
      <c r="D127" s="88"/>
      <c r="E127" s="77"/>
      <c r="F127" s="85"/>
      <c r="G127" s="97"/>
      <c r="H127" s="85"/>
      <c r="I127" s="97"/>
      <c r="J127" s="98"/>
      <c r="K127" s="97"/>
      <c r="L127" s="89"/>
      <c r="M127" s="97"/>
      <c r="N127" s="97"/>
      <c r="O127" s="97"/>
      <c r="P127" s="97"/>
      <c r="Q127" s="97"/>
      <c r="R127" s="97"/>
      <c r="S127"/>
    </row>
    <row r="128" spans="1:19" ht="12.75">
      <c r="A128" s="97"/>
      <c r="B128" s="109"/>
      <c r="C128" s="108"/>
      <c r="D128" s="88"/>
      <c r="E128" s="77"/>
      <c r="F128" s="85"/>
      <c r="G128" s="97"/>
      <c r="H128" s="85"/>
      <c r="I128" s="97"/>
      <c r="J128" s="98"/>
      <c r="K128" s="97"/>
      <c r="L128" s="89"/>
      <c r="M128" s="97"/>
      <c r="N128" s="97"/>
      <c r="O128" s="97"/>
      <c r="P128" s="97"/>
      <c r="Q128" s="97"/>
      <c r="R128" s="97"/>
      <c r="S128"/>
    </row>
    <row r="130" ht="15.75">
      <c r="A130" s="14" t="s">
        <v>123</v>
      </c>
    </row>
    <row r="131" ht="15.75">
      <c r="A131" s="14" t="s">
        <v>125</v>
      </c>
    </row>
  </sheetData>
  <sheetProtection/>
  <mergeCells count="110">
    <mergeCell ref="F123:K123"/>
    <mergeCell ref="C115:C116"/>
    <mergeCell ref="D115:D116"/>
    <mergeCell ref="E115:E116"/>
    <mergeCell ref="F115:K115"/>
    <mergeCell ref="A122:R122"/>
    <mergeCell ref="L123:P123"/>
    <mergeCell ref="B123:B124"/>
    <mergeCell ref="C123:C124"/>
    <mergeCell ref="D123:D124"/>
    <mergeCell ref="E123:E124"/>
    <mergeCell ref="C19:C20"/>
    <mergeCell ref="D19:D20"/>
    <mergeCell ref="B109:B110"/>
    <mergeCell ref="A121:R121"/>
    <mergeCell ref="A123:A124"/>
    <mergeCell ref="B63:B64"/>
    <mergeCell ref="C63:C64"/>
    <mergeCell ref="D63:D64"/>
    <mergeCell ref="L115:P115"/>
    <mergeCell ref="A80:R80"/>
    <mergeCell ref="L97:P97"/>
    <mergeCell ref="Q123:R123"/>
    <mergeCell ref="Q115:R115"/>
    <mergeCell ref="D25:D26"/>
    <mergeCell ref="A115:A116"/>
    <mergeCell ref="B115:B116"/>
    <mergeCell ref="L63:P63"/>
    <mergeCell ref="A49:R49"/>
    <mergeCell ref="A50:R50"/>
    <mergeCell ref="A114:R114"/>
    <mergeCell ref="A113:R113"/>
    <mergeCell ref="A51:A52"/>
    <mergeCell ref="B51:B52"/>
    <mergeCell ref="C51:C52"/>
    <mergeCell ref="D51:D52"/>
    <mergeCell ref="Q97:R97"/>
    <mergeCell ref="A97:A98"/>
    <mergeCell ref="C97:C98"/>
    <mergeCell ref="D97:D98"/>
    <mergeCell ref="L25:P25"/>
    <mergeCell ref="L51:P51"/>
    <mergeCell ref="A24:R24"/>
    <mergeCell ref="A9:A10"/>
    <mergeCell ref="A61:R61"/>
    <mergeCell ref="B97:B98"/>
    <mergeCell ref="Q63:R63"/>
    <mergeCell ref="A63:A64"/>
    <mergeCell ref="L19:P19"/>
    <mergeCell ref="Q19:R19"/>
    <mergeCell ref="E25:E26"/>
    <mergeCell ref="F25:K25"/>
    <mergeCell ref="Q9:R9"/>
    <mergeCell ref="A23:R23"/>
    <mergeCell ref="E51:E52"/>
    <mergeCell ref="F51:K51"/>
    <mergeCell ref="B25:B26"/>
    <mergeCell ref="C25:C26"/>
    <mergeCell ref="F19:K19"/>
    <mergeCell ref="L9:P9"/>
    <mergeCell ref="E19:E20"/>
    <mergeCell ref="A82:A83"/>
    <mergeCell ref="C82:C83"/>
    <mergeCell ref="D82:D83"/>
    <mergeCell ref="Q51:R51"/>
    <mergeCell ref="C9:C10"/>
    <mergeCell ref="D9:D10"/>
    <mergeCell ref="E9:E10"/>
    <mergeCell ref="F9:K9"/>
    <mergeCell ref="Q25:R25"/>
    <mergeCell ref="A7:R7"/>
    <mergeCell ref="A8:R8"/>
    <mergeCell ref="A17:R17"/>
    <mergeCell ref="A18:R18"/>
    <mergeCell ref="A25:A26"/>
    <mergeCell ref="L82:P82"/>
    <mergeCell ref="A62:R62"/>
    <mergeCell ref="B9:B10"/>
    <mergeCell ref="A19:A20"/>
    <mergeCell ref="B19:B20"/>
    <mergeCell ref="A107:R107"/>
    <mergeCell ref="A108:R108"/>
    <mergeCell ref="A109:A110"/>
    <mergeCell ref="E63:E64"/>
    <mergeCell ref="F63:K63"/>
    <mergeCell ref="E97:E98"/>
    <mergeCell ref="F97:K97"/>
    <mergeCell ref="D109:D110"/>
    <mergeCell ref="E109:E110"/>
    <mergeCell ref="A81:R81"/>
    <mergeCell ref="C109:C110"/>
    <mergeCell ref="F109:K109"/>
    <mergeCell ref="B82:B83"/>
    <mergeCell ref="E82:E83"/>
    <mergeCell ref="F82:K82"/>
    <mergeCell ref="A95:R95"/>
    <mergeCell ref="A96:R96"/>
    <mergeCell ref="L109:P109"/>
    <mergeCell ref="Q109:R109"/>
    <mergeCell ref="Q82:R82"/>
    <mergeCell ref="A1:R1"/>
    <mergeCell ref="A2:R2"/>
    <mergeCell ref="A3:A4"/>
    <mergeCell ref="B3:B4"/>
    <mergeCell ref="C3:C4"/>
    <mergeCell ref="D3:D4"/>
    <mergeCell ref="E3:E4"/>
    <mergeCell ref="F3:K3"/>
    <mergeCell ref="L3:P3"/>
    <mergeCell ref="Q3:R3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81" r:id="rId1"/>
  <headerFooter alignWithMargins="0">
    <oddFooter>&amp;RИ.Л.Николаева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04"/>
  <sheetViews>
    <sheetView workbookViewId="0" topLeftCell="A1">
      <selection activeCell="E7" sqref="E7"/>
    </sheetView>
  </sheetViews>
  <sheetFormatPr defaultColWidth="9.00390625" defaultRowHeight="12.75"/>
  <cols>
    <col min="1" max="1" width="5.375" style="75" customWidth="1"/>
    <col min="2" max="2" width="27.875" style="41" customWidth="1"/>
    <col min="3" max="3" width="7.00390625" style="41" customWidth="1"/>
    <col min="4" max="4" width="5.00390625" style="43" customWidth="1"/>
    <col min="5" max="5" width="31.25390625" style="43" bestFit="1" customWidth="1"/>
  </cols>
  <sheetData>
    <row r="1" spans="1:5" ht="15.75" customHeight="1">
      <c r="A1" s="157" t="s">
        <v>280</v>
      </c>
      <c r="B1" s="157"/>
      <c r="C1" s="157"/>
      <c r="D1" s="157"/>
      <c r="E1" s="157"/>
    </row>
    <row r="2" spans="1:5" ht="15.75" customHeight="1">
      <c r="A2" s="157" t="s">
        <v>262</v>
      </c>
      <c r="B2" s="157"/>
      <c r="C2" s="157"/>
      <c r="D2" s="157"/>
      <c r="E2" s="157"/>
    </row>
    <row r="3" spans="1:5" ht="15.75" customHeight="1">
      <c r="A3" s="157" t="s">
        <v>282</v>
      </c>
      <c r="B3" s="157"/>
      <c r="C3" s="157"/>
      <c r="D3" s="157"/>
      <c r="E3" s="157"/>
    </row>
    <row r="4" spans="1:5" ht="15.75">
      <c r="A4" s="157" t="s">
        <v>33</v>
      </c>
      <c r="B4" s="157"/>
      <c r="C4" s="157"/>
      <c r="D4" s="157"/>
      <c r="E4" s="157"/>
    </row>
    <row r="5" spans="4:5" ht="15.75">
      <c r="D5" s="41"/>
      <c r="E5" s="41"/>
    </row>
    <row r="6" spans="1:5" ht="15.75">
      <c r="A6" s="157" t="s">
        <v>29</v>
      </c>
      <c r="B6" s="157"/>
      <c r="C6" s="157"/>
      <c r="D6" s="157"/>
      <c r="E6" s="157"/>
    </row>
    <row r="7" spans="4:5" ht="15.75" customHeight="1">
      <c r="D7" s="41"/>
      <c r="E7" s="41"/>
    </row>
    <row r="8" spans="1:5" ht="15.75">
      <c r="A8" s="157" t="s">
        <v>28</v>
      </c>
      <c r="B8" s="157"/>
      <c r="C8" s="157"/>
      <c r="D8" s="157"/>
      <c r="E8" s="157"/>
    </row>
    <row r="9" spans="4:5" ht="15.75">
      <c r="D9" s="41"/>
      <c r="E9" s="41"/>
    </row>
    <row r="10" spans="1:5" ht="15.75" customHeight="1" hidden="1">
      <c r="A10" s="157" t="s">
        <v>27</v>
      </c>
      <c r="B10" s="157"/>
      <c r="C10" s="157"/>
      <c r="D10" s="157"/>
      <c r="E10" s="157"/>
    </row>
    <row r="11" spans="1:5" ht="15.75" customHeight="1">
      <c r="A11" s="157" t="s">
        <v>26</v>
      </c>
      <c r="B11" s="157"/>
      <c r="C11" s="157"/>
      <c r="D11" s="157"/>
      <c r="E11" s="157"/>
    </row>
    <row r="12" spans="1:5" ht="15.75">
      <c r="A12" s="179" t="s">
        <v>228</v>
      </c>
      <c r="B12" s="179"/>
      <c r="C12" s="179"/>
      <c r="D12" s="179"/>
      <c r="E12" s="179"/>
    </row>
    <row r="13" spans="1:5" s="8" customFormat="1" ht="18">
      <c r="A13" s="32">
        <v>1</v>
      </c>
      <c r="B13" s="70" t="s">
        <v>264</v>
      </c>
      <c r="C13" s="71">
        <v>2009</v>
      </c>
      <c r="D13" s="40">
        <f aca="true" t="shared" si="0" ref="D13:D19">2014-C13</f>
        <v>5</v>
      </c>
      <c r="E13" s="30" t="s">
        <v>40</v>
      </c>
    </row>
    <row r="14" spans="1:5" s="8" customFormat="1" ht="18">
      <c r="A14" s="32">
        <v>2</v>
      </c>
      <c r="B14" s="70" t="s">
        <v>259</v>
      </c>
      <c r="C14" s="71">
        <v>2010</v>
      </c>
      <c r="D14" s="40">
        <f t="shared" si="0"/>
        <v>4</v>
      </c>
      <c r="E14" s="30" t="s">
        <v>40</v>
      </c>
    </row>
    <row r="15" spans="1:5" s="8" customFormat="1" ht="18">
      <c r="A15" s="32">
        <v>3</v>
      </c>
      <c r="B15" s="70" t="s">
        <v>274</v>
      </c>
      <c r="C15" s="71">
        <v>2008</v>
      </c>
      <c r="D15" s="40">
        <f t="shared" si="0"/>
        <v>6</v>
      </c>
      <c r="E15" s="30" t="s">
        <v>40</v>
      </c>
    </row>
    <row r="16" spans="1:5" s="8" customFormat="1" ht="18">
      <c r="A16" s="32">
        <v>4</v>
      </c>
      <c r="B16" s="70" t="s">
        <v>72</v>
      </c>
      <c r="C16" s="71">
        <v>2008</v>
      </c>
      <c r="D16" s="40">
        <f t="shared" si="0"/>
        <v>6</v>
      </c>
      <c r="E16" s="30" t="s">
        <v>40</v>
      </c>
    </row>
    <row r="17" spans="1:5" s="8" customFormat="1" ht="18">
      <c r="A17" s="32">
        <v>5</v>
      </c>
      <c r="B17" s="70" t="s">
        <v>105</v>
      </c>
      <c r="C17" s="71">
        <v>2008</v>
      </c>
      <c r="D17" s="40">
        <f t="shared" si="0"/>
        <v>6</v>
      </c>
      <c r="E17" s="30" t="s">
        <v>40</v>
      </c>
    </row>
    <row r="18" spans="1:5" s="38" customFormat="1" ht="15.75">
      <c r="A18" s="32">
        <v>18</v>
      </c>
      <c r="B18" s="70" t="s">
        <v>287</v>
      </c>
      <c r="C18" s="71">
        <v>2009</v>
      </c>
      <c r="D18" s="40">
        <f t="shared" si="0"/>
        <v>5</v>
      </c>
      <c r="E18" s="30" t="s">
        <v>40</v>
      </c>
    </row>
    <row r="19" spans="1:5" s="38" customFormat="1" ht="15.75">
      <c r="A19" s="32"/>
      <c r="B19" s="70" t="s">
        <v>309</v>
      </c>
      <c r="C19" s="71">
        <v>2008</v>
      </c>
      <c r="D19" s="40">
        <f t="shared" si="0"/>
        <v>6</v>
      </c>
      <c r="E19" s="30" t="s">
        <v>40</v>
      </c>
    </row>
    <row r="20" spans="1:5" s="38" customFormat="1" ht="15.75">
      <c r="A20" s="183" t="s">
        <v>255</v>
      </c>
      <c r="B20" s="183"/>
      <c r="C20" s="183"/>
      <c r="D20" s="183"/>
      <c r="E20" s="183"/>
    </row>
    <row r="21" spans="1:5" ht="15.75" customHeight="1">
      <c r="A21" s="32">
        <v>6</v>
      </c>
      <c r="B21" s="70" t="s">
        <v>301</v>
      </c>
      <c r="C21" s="71">
        <v>2008</v>
      </c>
      <c r="D21" s="40">
        <f>2014-C21</f>
        <v>6</v>
      </c>
      <c r="E21" s="30" t="s">
        <v>40</v>
      </c>
    </row>
    <row r="22" spans="1:5" ht="15.75" customHeight="1">
      <c r="A22" s="32"/>
      <c r="B22" s="70" t="s">
        <v>300</v>
      </c>
      <c r="C22" s="71">
        <v>2008</v>
      </c>
      <c r="D22" s="40">
        <f>2014-C22</f>
        <v>6</v>
      </c>
      <c r="E22" s="30" t="s">
        <v>40</v>
      </c>
    </row>
    <row r="23" spans="1:5" ht="15.75" customHeight="1">
      <c r="A23" s="183" t="s">
        <v>229</v>
      </c>
      <c r="B23" s="183"/>
      <c r="C23" s="183"/>
      <c r="D23" s="183"/>
      <c r="E23" s="183"/>
    </row>
    <row r="24" spans="1:5" ht="15.75" customHeight="1">
      <c r="A24" s="32">
        <v>8</v>
      </c>
      <c r="B24" s="70" t="s">
        <v>67</v>
      </c>
      <c r="C24" s="71">
        <v>2006</v>
      </c>
      <c r="D24" s="40">
        <f aca="true" t="shared" si="1" ref="D24:D38">2014-C24</f>
        <v>8</v>
      </c>
      <c r="E24" s="30" t="s">
        <v>40</v>
      </c>
    </row>
    <row r="25" spans="1:5" ht="15.75" customHeight="1">
      <c r="A25" s="32">
        <v>9</v>
      </c>
      <c r="B25" s="70" t="s">
        <v>203</v>
      </c>
      <c r="C25" s="71">
        <v>2006</v>
      </c>
      <c r="D25" s="40">
        <f t="shared" si="1"/>
        <v>8</v>
      </c>
      <c r="E25" s="30" t="s">
        <v>40</v>
      </c>
    </row>
    <row r="26" spans="1:5" ht="15.75" customHeight="1">
      <c r="A26" s="32">
        <v>10</v>
      </c>
      <c r="B26" s="70" t="s">
        <v>268</v>
      </c>
      <c r="C26" s="71">
        <v>2007</v>
      </c>
      <c r="D26" s="40">
        <f t="shared" si="1"/>
        <v>7</v>
      </c>
      <c r="E26" s="30" t="s">
        <v>40</v>
      </c>
    </row>
    <row r="27" spans="1:5" ht="15.75" customHeight="1">
      <c r="A27" s="32">
        <v>11</v>
      </c>
      <c r="B27" s="70" t="s">
        <v>265</v>
      </c>
      <c r="C27" s="71">
        <v>2006</v>
      </c>
      <c r="D27" s="40">
        <f t="shared" si="1"/>
        <v>8</v>
      </c>
      <c r="E27" s="30" t="s">
        <v>40</v>
      </c>
    </row>
    <row r="28" spans="1:5" ht="15.75" customHeight="1">
      <c r="A28" s="32">
        <v>12</v>
      </c>
      <c r="B28" s="70" t="s">
        <v>284</v>
      </c>
      <c r="C28" s="71">
        <v>2006</v>
      </c>
      <c r="D28" s="40">
        <f t="shared" si="1"/>
        <v>8</v>
      </c>
      <c r="E28" s="30" t="s">
        <v>40</v>
      </c>
    </row>
    <row r="29" spans="1:5" ht="15.75" customHeight="1">
      <c r="A29" s="32">
        <v>13</v>
      </c>
      <c r="B29" s="70" t="s">
        <v>65</v>
      </c>
      <c r="C29" s="71">
        <v>2007</v>
      </c>
      <c r="D29" s="40">
        <f t="shared" si="1"/>
        <v>7</v>
      </c>
      <c r="E29" s="30" t="s">
        <v>40</v>
      </c>
    </row>
    <row r="30" spans="1:5" ht="15.75" customHeight="1">
      <c r="A30" s="32">
        <v>14</v>
      </c>
      <c r="B30" s="70" t="s">
        <v>250</v>
      </c>
      <c r="C30" s="71">
        <v>2006</v>
      </c>
      <c r="D30" s="40">
        <f t="shared" si="1"/>
        <v>8</v>
      </c>
      <c r="E30" s="30" t="s">
        <v>40</v>
      </c>
    </row>
    <row r="31" spans="1:5" ht="15.75" customHeight="1">
      <c r="A31" s="32">
        <v>15</v>
      </c>
      <c r="B31" s="70" t="s">
        <v>78</v>
      </c>
      <c r="C31" s="71">
        <v>2006</v>
      </c>
      <c r="D31" s="40">
        <f t="shared" si="1"/>
        <v>8</v>
      </c>
      <c r="E31" s="30" t="s">
        <v>40</v>
      </c>
    </row>
    <row r="32" spans="1:5" ht="15.75" customHeight="1">
      <c r="A32" s="32">
        <v>16</v>
      </c>
      <c r="B32" s="70" t="s">
        <v>276</v>
      </c>
      <c r="C32" s="71">
        <v>2007</v>
      </c>
      <c r="D32" s="40">
        <f t="shared" si="1"/>
        <v>7</v>
      </c>
      <c r="E32" s="30" t="s">
        <v>40</v>
      </c>
    </row>
    <row r="33" spans="1:5" ht="15.75" customHeight="1">
      <c r="A33" s="32">
        <v>17</v>
      </c>
      <c r="B33" s="70" t="s">
        <v>277</v>
      </c>
      <c r="C33" s="71">
        <v>2007</v>
      </c>
      <c r="D33" s="40">
        <f t="shared" si="1"/>
        <v>7</v>
      </c>
      <c r="E33" s="30" t="s">
        <v>40</v>
      </c>
    </row>
    <row r="34" spans="1:5" ht="15.75" customHeight="1">
      <c r="A34" s="32">
        <v>19</v>
      </c>
      <c r="B34" s="70" t="s">
        <v>288</v>
      </c>
      <c r="C34" s="71">
        <v>2007</v>
      </c>
      <c r="D34" s="40">
        <f t="shared" si="1"/>
        <v>7</v>
      </c>
      <c r="E34" s="30" t="s">
        <v>40</v>
      </c>
    </row>
    <row r="35" spans="1:5" ht="15.75" customHeight="1">
      <c r="A35" s="32">
        <v>19</v>
      </c>
      <c r="B35" s="70" t="s">
        <v>297</v>
      </c>
      <c r="C35" s="71">
        <v>2007</v>
      </c>
      <c r="D35" s="40">
        <f t="shared" si="1"/>
        <v>7</v>
      </c>
      <c r="E35" s="30" t="s">
        <v>40</v>
      </c>
    </row>
    <row r="36" spans="1:5" s="8" customFormat="1" ht="18">
      <c r="A36" s="32"/>
      <c r="B36" s="70" t="s">
        <v>105</v>
      </c>
      <c r="C36" s="71">
        <v>2007</v>
      </c>
      <c r="D36" s="40">
        <f t="shared" si="1"/>
        <v>7</v>
      </c>
      <c r="E36" s="30" t="s">
        <v>40</v>
      </c>
    </row>
    <row r="37" spans="1:5" s="8" customFormat="1" ht="18">
      <c r="A37" s="32"/>
      <c r="B37" s="70" t="s">
        <v>307</v>
      </c>
      <c r="C37" s="71">
        <v>2006</v>
      </c>
      <c r="D37" s="40">
        <f t="shared" si="1"/>
        <v>8</v>
      </c>
      <c r="E37" s="30" t="s">
        <v>40</v>
      </c>
    </row>
    <row r="38" spans="1:5" s="8" customFormat="1" ht="18">
      <c r="A38" s="32"/>
      <c r="B38" s="70" t="s">
        <v>252</v>
      </c>
      <c r="C38" s="71">
        <v>2006</v>
      </c>
      <c r="D38" s="40">
        <f t="shared" si="1"/>
        <v>8</v>
      </c>
      <c r="E38" s="30" t="s">
        <v>40</v>
      </c>
    </row>
    <row r="39" spans="1:5" s="8" customFormat="1" ht="18">
      <c r="A39" s="184" t="s">
        <v>230</v>
      </c>
      <c r="B39" s="184"/>
      <c r="C39" s="184"/>
      <c r="D39" s="184"/>
      <c r="E39" s="184"/>
    </row>
    <row r="40" spans="1:5" s="8" customFormat="1" ht="18">
      <c r="A40" s="32">
        <v>20</v>
      </c>
      <c r="B40" s="70" t="s">
        <v>251</v>
      </c>
      <c r="C40" s="71">
        <v>2007</v>
      </c>
      <c r="D40" s="40">
        <f>2014-C40</f>
        <v>7</v>
      </c>
      <c r="E40" s="30" t="s">
        <v>40</v>
      </c>
    </row>
    <row r="41" spans="1:5" s="8" customFormat="1" ht="18">
      <c r="A41" s="32">
        <v>21</v>
      </c>
      <c r="B41" s="70" t="s">
        <v>88</v>
      </c>
      <c r="C41" s="71">
        <v>2006</v>
      </c>
      <c r="D41" s="40">
        <f>2014-C41</f>
        <v>8</v>
      </c>
      <c r="E41" s="30" t="s">
        <v>5</v>
      </c>
    </row>
    <row r="42" spans="1:5" ht="15.75" customHeight="1">
      <c r="A42" s="32"/>
      <c r="B42" s="70" t="s">
        <v>296</v>
      </c>
      <c r="C42" s="71">
        <v>2006</v>
      </c>
      <c r="D42" s="40">
        <f>2014-C42</f>
        <v>8</v>
      </c>
      <c r="E42" s="30" t="s">
        <v>40</v>
      </c>
    </row>
    <row r="43" spans="1:5" ht="15.75" customHeight="1">
      <c r="A43" s="179" t="s">
        <v>231</v>
      </c>
      <c r="B43" s="179"/>
      <c r="C43" s="179"/>
      <c r="D43" s="179"/>
      <c r="E43" s="179"/>
    </row>
    <row r="44" spans="1:5" ht="15.75" customHeight="1">
      <c r="A44" s="32">
        <v>22</v>
      </c>
      <c r="B44" s="70" t="s">
        <v>217</v>
      </c>
      <c r="C44" s="71">
        <v>2004</v>
      </c>
      <c r="D44" s="40">
        <f aca="true" t="shared" si="2" ref="D44:D49">2014-C44</f>
        <v>10</v>
      </c>
      <c r="E44" s="30" t="s">
        <v>207</v>
      </c>
    </row>
    <row r="45" spans="1:5" ht="15.75" customHeight="1">
      <c r="A45" s="32">
        <v>23</v>
      </c>
      <c r="B45" s="70" t="s">
        <v>273</v>
      </c>
      <c r="C45" s="71">
        <v>2005</v>
      </c>
      <c r="D45" s="40">
        <f t="shared" si="2"/>
        <v>9</v>
      </c>
      <c r="E45" s="30" t="s">
        <v>40</v>
      </c>
    </row>
    <row r="46" spans="1:5" ht="15.75" customHeight="1">
      <c r="A46" s="32">
        <v>24</v>
      </c>
      <c r="B46" s="70" t="s">
        <v>271</v>
      </c>
      <c r="C46" s="71">
        <v>2003</v>
      </c>
      <c r="D46" s="40">
        <f t="shared" si="2"/>
        <v>11</v>
      </c>
      <c r="E46" s="30" t="s">
        <v>40</v>
      </c>
    </row>
    <row r="47" spans="1:5" ht="15.75" customHeight="1">
      <c r="A47" s="40">
        <v>25</v>
      </c>
      <c r="B47" s="70" t="s">
        <v>109</v>
      </c>
      <c r="C47" s="71">
        <v>2005</v>
      </c>
      <c r="D47" s="40">
        <f t="shared" si="2"/>
        <v>9</v>
      </c>
      <c r="E47" s="30" t="s">
        <v>40</v>
      </c>
    </row>
    <row r="48" spans="1:5" ht="15.75" customHeight="1">
      <c r="A48" s="40"/>
      <c r="B48" s="70" t="s">
        <v>302</v>
      </c>
      <c r="C48" s="71">
        <v>2005</v>
      </c>
      <c r="D48" s="40">
        <f t="shared" si="2"/>
        <v>9</v>
      </c>
      <c r="E48" s="30" t="s">
        <v>40</v>
      </c>
    </row>
    <row r="49" spans="1:5" ht="15.75" customHeight="1">
      <c r="A49" s="40"/>
      <c r="B49" s="70" t="s">
        <v>68</v>
      </c>
      <c r="C49" s="71">
        <v>2004</v>
      </c>
      <c r="D49" s="40">
        <f t="shared" si="2"/>
        <v>10</v>
      </c>
      <c r="E49" s="30" t="s">
        <v>5</v>
      </c>
    </row>
    <row r="50" spans="1:5" ht="15.75" customHeight="1">
      <c r="A50" s="179" t="s">
        <v>232</v>
      </c>
      <c r="B50" s="179"/>
      <c r="C50" s="179"/>
      <c r="D50" s="179"/>
      <c r="E50" s="179"/>
    </row>
    <row r="51" spans="1:5" s="38" customFormat="1" ht="15.75">
      <c r="A51" s="40">
        <v>26</v>
      </c>
      <c r="B51" s="70" t="s">
        <v>266</v>
      </c>
      <c r="C51" s="71">
        <v>2005</v>
      </c>
      <c r="D51" s="40">
        <f>2014-C51</f>
        <v>9</v>
      </c>
      <c r="E51" s="30" t="s">
        <v>40</v>
      </c>
    </row>
    <row r="52" spans="1:5" s="38" customFormat="1" ht="15.75">
      <c r="A52" s="32">
        <v>27</v>
      </c>
      <c r="B52" s="70" t="s">
        <v>275</v>
      </c>
      <c r="C52" s="71">
        <v>2004</v>
      </c>
      <c r="D52" s="40">
        <f>2014-C52</f>
        <v>10</v>
      </c>
      <c r="E52" s="30" t="s">
        <v>40</v>
      </c>
    </row>
    <row r="53" spans="1:5" ht="15.75" customHeight="1">
      <c r="A53" s="32"/>
      <c r="B53" s="70" t="s">
        <v>313</v>
      </c>
      <c r="C53" s="71">
        <v>2003</v>
      </c>
      <c r="D53" s="40">
        <f>2014-C53</f>
        <v>11</v>
      </c>
      <c r="E53" s="30" t="s">
        <v>40</v>
      </c>
    </row>
    <row r="54" spans="1:5" ht="15.75" customHeight="1">
      <c r="A54" s="180" t="s">
        <v>233</v>
      </c>
      <c r="B54" s="180"/>
      <c r="C54" s="180"/>
      <c r="D54" s="180"/>
      <c r="E54" s="180"/>
    </row>
    <row r="55" spans="1:5" ht="15.75" customHeight="1">
      <c r="A55" s="30">
        <v>28</v>
      </c>
      <c r="B55" s="70" t="s">
        <v>155</v>
      </c>
      <c r="C55" s="71">
        <v>2000</v>
      </c>
      <c r="D55" s="40">
        <f>2014-C55</f>
        <v>14</v>
      </c>
      <c r="E55" s="30" t="s">
        <v>5</v>
      </c>
    </row>
    <row r="56" spans="1:5" s="35" customFormat="1" ht="15.75" customHeight="1">
      <c r="A56" s="30">
        <v>29</v>
      </c>
      <c r="B56" s="70" t="s">
        <v>156</v>
      </c>
      <c r="C56" s="71">
        <v>2000</v>
      </c>
      <c r="D56" s="40">
        <f>2014-C56</f>
        <v>14</v>
      </c>
      <c r="E56" s="30" t="s">
        <v>5</v>
      </c>
    </row>
    <row r="57" spans="1:5" s="35" customFormat="1" ht="15.75" customHeight="1">
      <c r="A57" s="30">
        <v>30</v>
      </c>
      <c r="B57" s="70" t="s">
        <v>158</v>
      </c>
      <c r="C57" s="71">
        <v>2002</v>
      </c>
      <c r="D57" s="40">
        <f>2014-C57</f>
        <v>12</v>
      </c>
      <c r="E57" s="30" t="s">
        <v>5</v>
      </c>
    </row>
    <row r="58" spans="1:5" s="35" customFormat="1" ht="15.75" customHeight="1">
      <c r="A58" s="30">
        <v>31</v>
      </c>
      <c r="B58" s="70" t="s">
        <v>218</v>
      </c>
      <c r="C58" s="71">
        <v>2002</v>
      </c>
      <c r="D58" s="40">
        <f>2014-C58</f>
        <v>12</v>
      </c>
      <c r="E58" s="30" t="s">
        <v>207</v>
      </c>
    </row>
    <row r="59" spans="1:5" s="35" customFormat="1" ht="15.75" customHeight="1">
      <c r="A59" s="181" t="s">
        <v>258</v>
      </c>
      <c r="B59" s="181"/>
      <c r="C59" s="181"/>
      <c r="D59" s="181"/>
      <c r="E59" s="181"/>
    </row>
    <row r="60" spans="1:5" s="35" customFormat="1" ht="15.75" customHeight="1">
      <c r="A60" s="30">
        <v>32</v>
      </c>
      <c r="B60" s="70" t="s">
        <v>283</v>
      </c>
      <c r="C60" s="71">
        <v>2001</v>
      </c>
      <c r="D60" s="40">
        <f>2014-C60</f>
        <v>13</v>
      </c>
      <c r="E60" s="30" t="s">
        <v>40</v>
      </c>
    </row>
    <row r="61" spans="1:5" s="38" customFormat="1" ht="15.75">
      <c r="A61" s="181" t="s">
        <v>234</v>
      </c>
      <c r="B61" s="181"/>
      <c r="C61" s="181"/>
      <c r="D61" s="181"/>
      <c r="E61" s="181"/>
    </row>
    <row r="62" spans="1:5" s="38" customFormat="1" ht="15.75">
      <c r="A62" s="32">
        <v>33</v>
      </c>
      <c r="B62" s="37" t="s">
        <v>147</v>
      </c>
      <c r="C62" s="138">
        <v>1996</v>
      </c>
      <c r="D62" s="40">
        <f>2014-C62</f>
        <v>18</v>
      </c>
      <c r="E62" s="30" t="s">
        <v>5</v>
      </c>
    </row>
    <row r="63" spans="1:5" ht="15.75">
      <c r="A63" s="32">
        <v>34</v>
      </c>
      <c r="B63" s="37" t="s">
        <v>151</v>
      </c>
      <c r="C63" s="138">
        <v>1996</v>
      </c>
      <c r="D63" s="40">
        <f>2014-C63</f>
        <v>18</v>
      </c>
      <c r="E63" s="30" t="s">
        <v>5</v>
      </c>
    </row>
    <row r="64" spans="1:5" ht="15.75">
      <c r="A64" s="179" t="s">
        <v>278</v>
      </c>
      <c r="B64" s="179"/>
      <c r="C64" s="179"/>
      <c r="D64" s="179"/>
      <c r="E64" s="179"/>
    </row>
    <row r="65" spans="1:5" ht="15.75">
      <c r="A65" s="32">
        <v>35</v>
      </c>
      <c r="B65" s="70" t="s">
        <v>259</v>
      </c>
      <c r="C65" s="71">
        <v>2010</v>
      </c>
      <c r="D65" s="40">
        <f aca="true" t="shared" si="3" ref="D65:D70">2014-C65</f>
        <v>4</v>
      </c>
      <c r="E65" s="30" t="s">
        <v>40</v>
      </c>
    </row>
    <row r="66" spans="1:5" ht="15.75">
      <c r="A66" s="32">
        <v>36</v>
      </c>
      <c r="B66" s="70" t="s">
        <v>72</v>
      </c>
      <c r="C66" s="71">
        <v>2008</v>
      </c>
      <c r="D66" s="40">
        <f t="shared" si="3"/>
        <v>6</v>
      </c>
      <c r="E66" s="30" t="s">
        <v>40</v>
      </c>
    </row>
    <row r="67" spans="1:5" ht="15.75">
      <c r="A67" s="32">
        <v>37</v>
      </c>
      <c r="B67" s="70" t="s">
        <v>264</v>
      </c>
      <c r="C67" s="71">
        <v>2009</v>
      </c>
      <c r="D67" s="40">
        <f t="shared" si="3"/>
        <v>5</v>
      </c>
      <c r="E67" s="30" t="s">
        <v>40</v>
      </c>
    </row>
    <row r="68" spans="1:5" ht="15.75">
      <c r="A68" s="32">
        <v>38</v>
      </c>
      <c r="B68" s="70" t="s">
        <v>105</v>
      </c>
      <c r="C68" s="71">
        <v>2008</v>
      </c>
      <c r="D68" s="40">
        <f t="shared" si="3"/>
        <v>6</v>
      </c>
      <c r="E68" s="30" t="s">
        <v>40</v>
      </c>
    </row>
    <row r="69" spans="1:5" ht="15.75">
      <c r="A69" s="32">
        <v>39</v>
      </c>
      <c r="B69" s="70" t="s">
        <v>274</v>
      </c>
      <c r="C69" s="71">
        <v>2008</v>
      </c>
      <c r="D69" s="40">
        <f t="shared" si="3"/>
        <v>6</v>
      </c>
      <c r="E69" s="30" t="s">
        <v>40</v>
      </c>
    </row>
    <row r="70" spans="1:5" ht="15.75">
      <c r="A70" s="32"/>
      <c r="B70" s="70" t="s">
        <v>309</v>
      </c>
      <c r="C70" s="71">
        <v>2008</v>
      </c>
      <c r="D70" s="40">
        <f t="shared" si="3"/>
        <v>6</v>
      </c>
      <c r="E70" s="30" t="s">
        <v>40</v>
      </c>
    </row>
    <row r="71" spans="1:5" ht="15.75">
      <c r="A71" s="179" t="s">
        <v>235</v>
      </c>
      <c r="B71" s="179"/>
      <c r="C71" s="179"/>
      <c r="D71" s="179"/>
      <c r="E71" s="179"/>
    </row>
    <row r="72" spans="1:5" ht="15.75">
      <c r="A72" s="32">
        <v>40</v>
      </c>
      <c r="B72" s="70" t="s">
        <v>203</v>
      </c>
      <c r="C72" s="71">
        <v>2006</v>
      </c>
      <c r="D72" s="40">
        <f aca="true" t="shared" si="4" ref="D72:D80">2014-C72</f>
        <v>8</v>
      </c>
      <c r="E72" s="30" t="s">
        <v>40</v>
      </c>
    </row>
    <row r="73" spans="1:5" ht="15.75">
      <c r="A73" s="32">
        <v>41</v>
      </c>
      <c r="B73" s="70" t="s">
        <v>60</v>
      </c>
      <c r="C73" s="71">
        <v>2007</v>
      </c>
      <c r="D73" s="40">
        <f t="shared" si="4"/>
        <v>7</v>
      </c>
      <c r="E73" s="30" t="s">
        <v>40</v>
      </c>
    </row>
    <row r="74" spans="1:5" ht="15.75">
      <c r="A74" s="32">
        <v>42</v>
      </c>
      <c r="B74" s="70" t="s">
        <v>91</v>
      </c>
      <c r="C74" s="71">
        <v>2006</v>
      </c>
      <c r="D74" s="40">
        <f t="shared" si="4"/>
        <v>8</v>
      </c>
      <c r="E74" s="30" t="s">
        <v>40</v>
      </c>
    </row>
    <row r="75" spans="1:5" ht="15.75">
      <c r="A75" s="32">
        <v>43</v>
      </c>
      <c r="B75" s="70" t="s">
        <v>65</v>
      </c>
      <c r="C75" s="71">
        <v>2007</v>
      </c>
      <c r="D75" s="40">
        <f t="shared" si="4"/>
        <v>7</v>
      </c>
      <c r="E75" s="30" t="s">
        <v>40</v>
      </c>
    </row>
    <row r="76" spans="1:5" ht="15.75">
      <c r="A76" s="32">
        <v>44</v>
      </c>
      <c r="B76" s="70" t="s">
        <v>78</v>
      </c>
      <c r="C76" s="71">
        <v>2006</v>
      </c>
      <c r="D76" s="40">
        <f t="shared" si="4"/>
        <v>8</v>
      </c>
      <c r="E76" s="30" t="s">
        <v>40</v>
      </c>
    </row>
    <row r="77" spans="1:5" ht="15.75">
      <c r="A77" s="32">
        <v>45</v>
      </c>
      <c r="B77" s="70" t="s">
        <v>250</v>
      </c>
      <c r="C77" s="71">
        <v>2006</v>
      </c>
      <c r="D77" s="40">
        <f t="shared" si="4"/>
        <v>8</v>
      </c>
      <c r="E77" s="30" t="s">
        <v>40</v>
      </c>
    </row>
    <row r="78" spans="1:5" ht="15.75">
      <c r="A78" s="32">
        <v>46</v>
      </c>
      <c r="B78" s="70" t="s">
        <v>288</v>
      </c>
      <c r="C78" s="71">
        <v>2007</v>
      </c>
      <c r="D78" s="40">
        <f t="shared" si="4"/>
        <v>7</v>
      </c>
      <c r="E78" s="30" t="s">
        <v>40</v>
      </c>
    </row>
    <row r="79" spans="1:5" ht="15.75">
      <c r="A79" s="32"/>
      <c r="B79" s="70" t="s">
        <v>307</v>
      </c>
      <c r="C79" s="71">
        <v>2006</v>
      </c>
      <c r="D79" s="40">
        <f t="shared" si="4"/>
        <v>8</v>
      </c>
      <c r="E79" s="30" t="s">
        <v>40</v>
      </c>
    </row>
    <row r="80" spans="1:5" ht="15.75">
      <c r="A80" s="32"/>
      <c r="B80" s="70" t="s">
        <v>252</v>
      </c>
      <c r="C80" s="71">
        <v>2006</v>
      </c>
      <c r="D80" s="40">
        <f t="shared" si="4"/>
        <v>8</v>
      </c>
      <c r="E80" s="30" t="s">
        <v>40</v>
      </c>
    </row>
    <row r="81" spans="1:5" ht="15.75">
      <c r="A81" s="179" t="s">
        <v>253</v>
      </c>
      <c r="B81" s="179"/>
      <c r="C81" s="179"/>
      <c r="D81" s="179"/>
      <c r="E81" s="179"/>
    </row>
    <row r="82" spans="1:5" ht="15.75">
      <c r="A82" s="32">
        <v>47</v>
      </c>
      <c r="B82" s="70" t="s">
        <v>88</v>
      </c>
      <c r="C82" s="71">
        <v>2006</v>
      </c>
      <c r="D82" s="40">
        <f>2014-C82</f>
        <v>8</v>
      </c>
      <c r="E82" s="30" t="s">
        <v>5</v>
      </c>
    </row>
    <row r="83" spans="1:5" ht="15.75">
      <c r="A83" s="32">
        <v>48</v>
      </c>
      <c r="B83" s="70" t="s">
        <v>87</v>
      </c>
      <c r="C83" s="71">
        <v>2006</v>
      </c>
      <c r="D83" s="40">
        <f>2014-C83</f>
        <v>8</v>
      </c>
      <c r="E83" s="30" t="s">
        <v>5</v>
      </c>
    </row>
    <row r="84" spans="1:5" ht="15.75">
      <c r="A84" s="179" t="s">
        <v>236</v>
      </c>
      <c r="B84" s="179"/>
      <c r="C84" s="179"/>
      <c r="D84" s="179"/>
      <c r="E84" s="179"/>
    </row>
    <row r="85" spans="1:5" ht="15.75">
      <c r="A85" s="32">
        <v>49</v>
      </c>
      <c r="B85" s="70" t="s">
        <v>157</v>
      </c>
      <c r="C85" s="71">
        <v>2003</v>
      </c>
      <c r="D85" s="40">
        <f aca="true" t="shared" si="5" ref="D85:D90">2014-C85</f>
        <v>11</v>
      </c>
      <c r="E85" s="30" t="s">
        <v>5</v>
      </c>
    </row>
    <row r="86" spans="1:5" ht="15.75">
      <c r="A86" s="32">
        <v>50</v>
      </c>
      <c r="B86" s="70" t="s">
        <v>68</v>
      </c>
      <c r="C86" s="71">
        <v>2004</v>
      </c>
      <c r="D86" s="40">
        <f t="shared" si="5"/>
        <v>10</v>
      </c>
      <c r="E86" s="30" t="s">
        <v>5</v>
      </c>
    </row>
    <row r="87" spans="1:5" ht="15.75">
      <c r="A87" s="32">
        <v>51</v>
      </c>
      <c r="B87" s="70" t="s">
        <v>159</v>
      </c>
      <c r="C87" s="71">
        <v>2004</v>
      </c>
      <c r="D87" s="40">
        <f t="shared" si="5"/>
        <v>10</v>
      </c>
      <c r="E87" s="30" t="s">
        <v>5</v>
      </c>
    </row>
    <row r="88" spans="1:5" ht="15.75">
      <c r="A88" s="40">
        <v>52</v>
      </c>
      <c r="B88" s="70" t="s">
        <v>109</v>
      </c>
      <c r="C88" s="71">
        <v>2005</v>
      </c>
      <c r="D88" s="40">
        <f t="shared" si="5"/>
        <v>9</v>
      </c>
      <c r="E88" s="30" t="s">
        <v>40</v>
      </c>
    </row>
    <row r="89" spans="1:5" ht="15.75">
      <c r="A89" s="40">
        <v>53</v>
      </c>
      <c r="B89" s="70" t="s">
        <v>217</v>
      </c>
      <c r="C89" s="71">
        <v>2005</v>
      </c>
      <c r="D89" s="40">
        <f t="shared" si="5"/>
        <v>9</v>
      </c>
      <c r="E89" s="30" t="s">
        <v>207</v>
      </c>
    </row>
    <row r="90" spans="1:5" ht="15.75">
      <c r="A90" s="32">
        <v>54</v>
      </c>
      <c r="B90" s="70" t="s">
        <v>271</v>
      </c>
      <c r="C90" s="71">
        <v>2003</v>
      </c>
      <c r="D90" s="40">
        <f t="shared" si="5"/>
        <v>11</v>
      </c>
      <c r="E90" s="30" t="s">
        <v>40</v>
      </c>
    </row>
    <row r="91" spans="1:5" ht="15.75">
      <c r="A91" s="40"/>
      <c r="B91" s="70" t="s">
        <v>302</v>
      </c>
      <c r="C91" s="71">
        <v>2005</v>
      </c>
      <c r="D91" s="40">
        <f>2014-C91</f>
        <v>9</v>
      </c>
      <c r="E91" s="30" t="s">
        <v>40</v>
      </c>
    </row>
    <row r="92" spans="1:5" ht="15.75">
      <c r="A92" s="179" t="s">
        <v>314</v>
      </c>
      <c r="B92" s="179"/>
      <c r="C92" s="179"/>
      <c r="D92" s="179"/>
      <c r="E92" s="179"/>
    </row>
    <row r="93" spans="1:5" ht="15.75">
      <c r="A93" s="32"/>
      <c r="B93" s="70" t="s">
        <v>313</v>
      </c>
      <c r="C93" s="71">
        <v>2003</v>
      </c>
      <c r="D93" s="40">
        <f>2014-C93</f>
        <v>11</v>
      </c>
      <c r="E93" s="30" t="s">
        <v>40</v>
      </c>
    </row>
    <row r="94" spans="1:5" ht="15.75">
      <c r="A94" s="181" t="s">
        <v>237</v>
      </c>
      <c r="B94" s="181"/>
      <c r="C94" s="181"/>
      <c r="D94" s="181"/>
      <c r="E94" s="181"/>
    </row>
    <row r="95" spans="1:5" ht="15.75">
      <c r="A95" s="40">
        <v>55</v>
      </c>
      <c r="B95" s="70" t="s">
        <v>155</v>
      </c>
      <c r="C95" s="71">
        <v>2000</v>
      </c>
      <c r="D95" s="40">
        <f>2014-C95</f>
        <v>14</v>
      </c>
      <c r="E95" s="30" t="s">
        <v>5</v>
      </c>
    </row>
    <row r="96" spans="1:5" ht="15.75">
      <c r="A96" s="40">
        <v>56</v>
      </c>
      <c r="B96" s="70" t="s">
        <v>156</v>
      </c>
      <c r="C96" s="71">
        <v>2000</v>
      </c>
      <c r="D96" s="40">
        <f>2014-C96</f>
        <v>14</v>
      </c>
      <c r="E96" s="30" t="s">
        <v>5</v>
      </c>
    </row>
    <row r="97" spans="1:5" ht="15.75">
      <c r="A97" s="40">
        <v>57</v>
      </c>
      <c r="B97" s="70" t="s">
        <v>158</v>
      </c>
      <c r="C97" s="71">
        <v>2002</v>
      </c>
      <c r="D97" s="40">
        <f>2014-C97</f>
        <v>12</v>
      </c>
      <c r="E97" s="30" t="s">
        <v>5</v>
      </c>
    </row>
    <row r="98" spans="1:5" ht="15.75">
      <c r="A98" s="40">
        <v>58</v>
      </c>
      <c r="B98" s="70" t="s">
        <v>94</v>
      </c>
      <c r="C98" s="71">
        <v>2001</v>
      </c>
      <c r="D98" s="40">
        <f>2014-C98</f>
        <v>13</v>
      </c>
      <c r="E98" s="30" t="s">
        <v>40</v>
      </c>
    </row>
    <row r="99" spans="1:5" ht="15.75">
      <c r="A99" s="30">
        <v>31</v>
      </c>
      <c r="B99" s="70" t="s">
        <v>218</v>
      </c>
      <c r="C99" s="71">
        <v>2002</v>
      </c>
      <c r="D99" s="40">
        <f>2014-C99</f>
        <v>12</v>
      </c>
      <c r="E99" s="30" t="s">
        <v>207</v>
      </c>
    </row>
    <row r="100" spans="1:5" ht="15.75">
      <c r="A100" s="181" t="s">
        <v>238</v>
      </c>
      <c r="B100" s="181"/>
      <c r="C100" s="181"/>
      <c r="D100" s="181"/>
      <c r="E100" s="181"/>
    </row>
    <row r="101" spans="1:5" ht="15.75">
      <c r="A101" s="30">
        <v>60</v>
      </c>
      <c r="B101" s="70" t="s">
        <v>90</v>
      </c>
      <c r="C101" s="71">
        <v>2002</v>
      </c>
      <c r="D101" s="40">
        <f>2014-C101</f>
        <v>12</v>
      </c>
      <c r="E101" s="30" t="s">
        <v>5</v>
      </c>
    </row>
    <row r="102" spans="1:5" ht="15.75">
      <c r="A102" s="30"/>
      <c r="B102" s="70" t="s">
        <v>308</v>
      </c>
      <c r="C102" s="71">
        <v>2001</v>
      </c>
      <c r="D102" s="40">
        <f>2014-C102</f>
        <v>13</v>
      </c>
      <c r="E102" s="30" t="s">
        <v>40</v>
      </c>
    </row>
    <row r="103" spans="1:5" ht="15.75">
      <c r="A103" s="181" t="s">
        <v>240</v>
      </c>
      <c r="B103" s="181"/>
      <c r="C103" s="181"/>
      <c r="D103" s="181"/>
      <c r="E103" s="181"/>
    </row>
    <row r="104" spans="1:5" ht="15.75">
      <c r="A104" s="30">
        <v>61</v>
      </c>
      <c r="B104" s="37" t="s">
        <v>147</v>
      </c>
      <c r="C104" s="138">
        <v>1996</v>
      </c>
      <c r="D104" s="40">
        <f>2014-C104</f>
        <v>18</v>
      </c>
      <c r="E104" s="30" t="s">
        <v>5</v>
      </c>
    </row>
    <row r="105" spans="1:5" ht="15.75">
      <c r="A105" s="30">
        <v>62</v>
      </c>
      <c r="B105" s="37" t="s">
        <v>151</v>
      </c>
      <c r="C105" s="138">
        <v>1996</v>
      </c>
      <c r="D105" s="40">
        <f>2014-C105</f>
        <v>18</v>
      </c>
      <c r="E105" s="30" t="s">
        <v>5</v>
      </c>
    </row>
    <row r="106" spans="1:5" ht="15.75">
      <c r="A106" s="181" t="s">
        <v>239</v>
      </c>
      <c r="B106" s="181"/>
      <c r="C106" s="181"/>
      <c r="D106" s="181"/>
      <c r="E106" s="181"/>
    </row>
    <row r="107" spans="1:5" ht="15.75">
      <c r="A107" s="32">
        <v>63</v>
      </c>
      <c r="B107" s="70" t="s">
        <v>75</v>
      </c>
      <c r="C107" s="71">
        <v>2006</v>
      </c>
      <c r="D107" s="40">
        <f>2014-C107</f>
        <v>8</v>
      </c>
      <c r="E107" s="30" t="s">
        <v>5</v>
      </c>
    </row>
    <row r="108" spans="1:5" ht="15.75">
      <c r="A108" s="181" t="s">
        <v>241</v>
      </c>
      <c r="B108" s="181"/>
      <c r="C108" s="181"/>
      <c r="D108" s="181"/>
      <c r="E108" s="181"/>
    </row>
    <row r="109" spans="1:5" ht="15.75">
      <c r="A109" s="32">
        <v>64</v>
      </c>
      <c r="B109" s="70" t="s">
        <v>77</v>
      </c>
      <c r="C109" s="71">
        <v>2004</v>
      </c>
      <c r="D109" s="40">
        <f>2014-C109</f>
        <v>10</v>
      </c>
      <c r="E109" s="30" t="s">
        <v>5</v>
      </c>
    </row>
    <row r="110" spans="1:5" ht="15.75">
      <c r="A110" s="32">
        <v>65</v>
      </c>
      <c r="B110" s="70" t="s">
        <v>39</v>
      </c>
      <c r="C110" s="71">
        <v>2003</v>
      </c>
      <c r="D110" s="40">
        <f>2014-C110</f>
        <v>11</v>
      </c>
      <c r="E110" s="30" t="s">
        <v>40</v>
      </c>
    </row>
    <row r="111" spans="1:5" ht="15.75">
      <c r="A111" s="32">
        <v>66</v>
      </c>
      <c r="B111" s="70" t="s">
        <v>73</v>
      </c>
      <c r="C111" s="71">
        <v>2004</v>
      </c>
      <c r="D111" s="40">
        <f>2014-C111</f>
        <v>10</v>
      </c>
      <c r="E111" s="30" t="s">
        <v>40</v>
      </c>
    </row>
    <row r="112" spans="1:5" ht="15.75">
      <c r="A112" s="32">
        <v>67</v>
      </c>
      <c r="B112" s="70" t="s">
        <v>295</v>
      </c>
      <c r="C112" s="71">
        <v>2004</v>
      </c>
      <c r="D112" s="40">
        <f>2014-C112</f>
        <v>10</v>
      </c>
      <c r="E112" s="30" t="s">
        <v>40</v>
      </c>
    </row>
    <row r="113" spans="1:5" ht="15.75">
      <c r="A113" s="181" t="s">
        <v>267</v>
      </c>
      <c r="B113" s="181"/>
      <c r="C113" s="181"/>
      <c r="D113" s="181"/>
      <c r="E113" s="181"/>
    </row>
    <row r="114" spans="1:5" ht="15.75">
      <c r="A114" s="40">
        <v>69</v>
      </c>
      <c r="B114" s="70" t="s">
        <v>209</v>
      </c>
      <c r="C114" s="71">
        <v>2000</v>
      </c>
      <c r="D114" s="40">
        <f>2014-C114</f>
        <v>14</v>
      </c>
      <c r="E114" s="30" t="s">
        <v>207</v>
      </c>
    </row>
    <row r="115" spans="1:5" ht="15.75">
      <c r="A115" s="32">
        <v>68</v>
      </c>
      <c r="B115" s="70" t="s">
        <v>289</v>
      </c>
      <c r="C115" s="71">
        <v>2002</v>
      </c>
      <c r="D115" s="40">
        <f>2014-C115</f>
        <v>12</v>
      </c>
      <c r="E115" s="30" t="s">
        <v>207</v>
      </c>
    </row>
    <row r="116" spans="1:5" ht="15.75">
      <c r="A116" s="181" t="s">
        <v>242</v>
      </c>
      <c r="B116" s="181"/>
      <c r="C116" s="181"/>
      <c r="D116" s="181"/>
      <c r="E116" s="181"/>
    </row>
    <row r="117" spans="1:5" ht="15.75">
      <c r="A117" s="30">
        <v>70</v>
      </c>
      <c r="B117" s="70" t="s">
        <v>57</v>
      </c>
      <c r="C117" s="71">
        <v>2002</v>
      </c>
      <c r="D117" s="40">
        <f>2014-C117</f>
        <v>12</v>
      </c>
      <c r="E117" s="30" t="s">
        <v>5</v>
      </c>
    </row>
    <row r="118" spans="1:5" ht="15.75">
      <c r="A118" s="31"/>
      <c r="B118" s="49"/>
      <c r="C118" s="31"/>
      <c r="D118" s="76"/>
      <c r="E118" s="31"/>
    </row>
    <row r="119" spans="1:5" ht="15.75">
      <c r="A119" s="181" t="s">
        <v>69</v>
      </c>
      <c r="B119" s="181"/>
      <c r="C119" s="181"/>
      <c r="D119" s="181"/>
      <c r="E119" s="181"/>
    </row>
    <row r="120" spans="1:5" ht="15.75">
      <c r="A120" s="61"/>
      <c r="B120" s="72"/>
      <c r="C120" s="73"/>
      <c r="D120" s="48"/>
      <c r="E120" s="31"/>
    </row>
    <row r="121" spans="1:5" ht="15.75">
      <c r="A121" s="157" t="s">
        <v>70</v>
      </c>
      <c r="B121" s="157"/>
      <c r="C121" s="157"/>
      <c r="D121" s="157"/>
      <c r="E121" s="157"/>
    </row>
    <row r="122" spans="1:5" ht="15.75">
      <c r="A122" s="33"/>
      <c r="B122" s="39"/>
      <c r="C122" s="33"/>
      <c r="D122" s="12"/>
      <c r="E122" s="33"/>
    </row>
    <row r="123" spans="1:5" ht="15.75">
      <c r="A123" s="179" t="s">
        <v>310</v>
      </c>
      <c r="B123" s="179"/>
      <c r="C123" s="179"/>
      <c r="D123" s="179"/>
      <c r="E123" s="179"/>
    </row>
    <row r="124" spans="1:5" ht="15.75">
      <c r="A124" s="30"/>
      <c r="B124" s="141" t="s">
        <v>309</v>
      </c>
      <c r="C124" s="30">
        <v>2008</v>
      </c>
      <c r="D124" s="40">
        <f>2014-C124</f>
        <v>6</v>
      </c>
      <c r="E124" s="30" t="s">
        <v>40</v>
      </c>
    </row>
    <row r="125" spans="1:5" ht="15.75">
      <c r="A125" s="179" t="s">
        <v>239</v>
      </c>
      <c r="B125" s="179"/>
      <c r="C125" s="179"/>
      <c r="D125" s="179"/>
      <c r="E125" s="179"/>
    </row>
    <row r="126" spans="1:5" ht="15.75">
      <c r="A126" s="30">
        <v>71</v>
      </c>
      <c r="B126" s="70" t="s">
        <v>60</v>
      </c>
      <c r="C126" s="71">
        <v>2007</v>
      </c>
      <c r="D126" s="40">
        <f>2014-C126</f>
        <v>7</v>
      </c>
      <c r="E126" s="30" t="s">
        <v>40</v>
      </c>
    </row>
    <row r="127" spans="1:5" ht="15.75">
      <c r="A127" s="30">
        <v>72</v>
      </c>
      <c r="B127" s="70" t="s">
        <v>91</v>
      </c>
      <c r="C127" s="71">
        <v>2006</v>
      </c>
      <c r="D127" s="40">
        <f>2014-C127</f>
        <v>8</v>
      </c>
      <c r="E127" s="30" t="s">
        <v>40</v>
      </c>
    </row>
    <row r="128" spans="1:5" ht="15.75">
      <c r="A128" s="180" t="s">
        <v>230</v>
      </c>
      <c r="B128" s="180"/>
      <c r="C128" s="180"/>
      <c r="D128" s="180"/>
      <c r="E128" s="180"/>
    </row>
    <row r="129" spans="1:5" ht="15.75">
      <c r="A129" s="32">
        <v>73</v>
      </c>
      <c r="B129" s="70" t="s">
        <v>88</v>
      </c>
      <c r="C129" s="71">
        <v>2006</v>
      </c>
      <c r="D129" s="40">
        <f>2014-C129</f>
        <v>8</v>
      </c>
      <c r="E129" s="30" t="s">
        <v>5</v>
      </c>
    </row>
    <row r="130" spans="1:5" ht="15.75">
      <c r="A130" s="181" t="s">
        <v>258</v>
      </c>
      <c r="B130" s="181"/>
      <c r="C130" s="181"/>
      <c r="D130" s="181"/>
      <c r="E130" s="181"/>
    </row>
    <row r="131" spans="1:5" ht="15.75">
      <c r="A131" s="30">
        <v>74</v>
      </c>
      <c r="B131" s="70" t="s">
        <v>90</v>
      </c>
      <c r="C131" s="71">
        <v>2002</v>
      </c>
      <c r="D131" s="40">
        <f>2014-C131</f>
        <v>12</v>
      </c>
      <c r="E131" s="30" t="s">
        <v>40</v>
      </c>
    </row>
    <row r="132" spans="1:5" ht="15.75">
      <c r="A132" s="181" t="s">
        <v>241</v>
      </c>
      <c r="B132" s="181"/>
      <c r="C132" s="181"/>
      <c r="D132" s="181"/>
      <c r="E132" s="181"/>
    </row>
    <row r="133" spans="1:5" ht="15.75">
      <c r="A133" s="30">
        <v>75</v>
      </c>
      <c r="B133" s="70" t="s">
        <v>39</v>
      </c>
      <c r="C133" s="71">
        <v>2003</v>
      </c>
      <c r="D133" s="40">
        <f>2014-C133</f>
        <v>11</v>
      </c>
      <c r="E133" s="30" t="s">
        <v>40</v>
      </c>
    </row>
    <row r="134" spans="1:5" ht="15.75">
      <c r="A134" s="181" t="s">
        <v>242</v>
      </c>
      <c r="B134" s="181"/>
      <c r="C134" s="181"/>
      <c r="D134" s="181"/>
      <c r="E134" s="181"/>
    </row>
    <row r="135" spans="1:5" ht="15.75">
      <c r="A135" s="30">
        <v>76</v>
      </c>
      <c r="B135" s="70" t="s">
        <v>57</v>
      </c>
      <c r="C135" s="71">
        <v>2002</v>
      </c>
      <c r="D135" s="40">
        <f>2014-C135</f>
        <v>12</v>
      </c>
      <c r="E135" s="30" t="s">
        <v>5</v>
      </c>
    </row>
    <row r="136" spans="1:5" ht="15.75">
      <c r="A136" s="30"/>
      <c r="B136" s="70" t="s">
        <v>308</v>
      </c>
      <c r="C136" s="71">
        <v>2001</v>
      </c>
      <c r="D136" s="40">
        <f>2014-C136</f>
        <v>13</v>
      </c>
      <c r="E136" s="30" t="s">
        <v>40</v>
      </c>
    </row>
    <row r="137" spans="1:5" ht="15.75">
      <c r="A137" s="61"/>
      <c r="B137" s="72"/>
      <c r="C137" s="73"/>
      <c r="D137" s="48"/>
      <c r="E137" s="31"/>
    </row>
    <row r="138" spans="1:5" ht="15.75">
      <c r="A138" s="157" t="s">
        <v>254</v>
      </c>
      <c r="B138" s="157"/>
      <c r="C138" s="157"/>
      <c r="D138" s="157"/>
      <c r="E138" s="157"/>
    </row>
    <row r="139" spans="1:5" ht="15.75">
      <c r="A139" s="179" t="s">
        <v>239</v>
      </c>
      <c r="B139" s="179"/>
      <c r="C139" s="179"/>
      <c r="D139" s="179"/>
      <c r="E139" s="179"/>
    </row>
    <row r="140" spans="1:5" ht="15.75">
      <c r="A140" s="32">
        <v>77</v>
      </c>
      <c r="B140" s="70" t="s">
        <v>75</v>
      </c>
      <c r="C140" s="71">
        <v>2006</v>
      </c>
      <c r="D140" s="40">
        <f>2014-C140</f>
        <v>8</v>
      </c>
      <c r="E140" s="30" t="s">
        <v>5</v>
      </c>
    </row>
    <row r="141" spans="1:5" ht="15.75">
      <c r="A141" s="179" t="s">
        <v>279</v>
      </c>
      <c r="B141" s="179"/>
      <c r="C141" s="179"/>
      <c r="D141" s="179"/>
      <c r="E141" s="179"/>
    </row>
    <row r="142" spans="1:5" ht="15.75">
      <c r="A142" s="32">
        <v>78</v>
      </c>
      <c r="B142" s="70" t="s">
        <v>73</v>
      </c>
      <c r="C142" s="71">
        <v>2004</v>
      </c>
      <c r="D142" s="40">
        <f>2014-C142</f>
        <v>10</v>
      </c>
      <c r="E142" s="30" t="s">
        <v>5</v>
      </c>
    </row>
    <row r="143" spans="1:5" ht="15.75">
      <c r="A143" s="32">
        <v>79</v>
      </c>
      <c r="B143" s="70" t="s">
        <v>295</v>
      </c>
      <c r="C143" s="71">
        <v>2004</v>
      </c>
      <c r="D143" s="40">
        <f>2014-C143</f>
        <v>10</v>
      </c>
      <c r="E143" s="30" t="s">
        <v>5</v>
      </c>
    </row>
    <row r="144" spans="1:5" ht="15.75">
      <c r="A144" s="179" t="s">
        <v>305</v>
      </c>
      <c r="B144" s="179"/>
      <c r="C144" s="179"/>
      <c r="D144" s="179"/>
      <c r="E144" s="179"/>
    </row>
    <row r="145" spans="1:5" ht="15.75">
      <c r="A145" s="32"/>
      <c r="B145" s="70" t="s">
        <v>304</v>
      </c>
      <c r="C145" s="71">
        <v>2003</v>
      </c>
      <c r="D145" s="40">
        <f>2014-C145</f>
        <v>11</v>
      </c>
      <c r="E145" s="30" t="s">
        <v>40</v>
      </c>
    </row>
    <row r="146" spans="1:5" ht="15.75">
      <c r="A146" s="12"/>
      <c r="B146" s="12"/>
      <c r="C146" s="12"/>
      <c r="D146" s="12"/>
      <c r="E146" s="12"/>
    </row>
    <row r="147" spans="1:5" ht="15.75">
      <c r="A147" s="181" t="s">
        <v>25</v>
      </c>
      <c r="B147" s="181"/>
      <c r="C147" s="181"/>
      <c r="D147" s="181"/>
      <c r="E147" s="181"/>
    </row>
    <row r="148" spans="1:5" ht="15.75">
      <c r="A148" s="61"/>
      <c r="B148" s="48"/>
      <c r="C148" s="48"/>
      <c r="D148" s="48"/>
      <c r="E148" s="48"/>
    </row>
    <row r="149" spans="1:5" ht="15.75">
      <c r="A149" s="157" t="s">
        <v>24</v>
      </c>
      <c r="B149" s="157"/>
      <c r="C149" s="157"/>
      <c r="D149" s="157"/>
      <c r="E149" s="157"/>
    </row>
    <row r="150" spans="1:5" ht="15.75">
      <c r="A150" s="33"/>
      <c r="B150" s="39"/>
      <c r="C150" s="33"/>
      <c r="D150" s="12"/>
      <c r="E150" s="33"/>
    </row>
    <row r="151" spans="1:5" ht="15.75">
      <c r="A151" s="179" t="s">
        <v>239</v>
      </c>
      <c r="B151" s="179"/>
      <c r="C151" s="179"/>
      <c r="D151" s="179"/>
      <c r="E151" s="179"/>
    </row>
    <row r="152" spans="1:5" ht="15.75">
      <c r="A152" s="30">
        <v>80</v>
      </c>
      <c r="B152" s="141" t="s">
        <v>75</v>
      </c>
      <c r="C152" s="30">
        <v>2006</v>
      </c>
      <c r="D152" s="40">
        <f>2014-C152</f>
        <v>8</v>
      </c>
      <c r="E152" s="30" t="s">
        <v>5</v>
      </c>
    </row>
    <row r="153" spans="1:5" ht="15.75">
      <c r="A153" s="179" t="s">
        <v>230</v>
      </c>
      <c r="B153" s="179"/>
      <c r="C153" s="179"/>
      <c r="D153" s="179"/>
      <c r="E153" s="179"/>
    </row>
    <row r="154" spans="1:5" ht="15.75">
      <c r="A154" s="32">
        <v>81</v>
      </c>
      <c r="B154" s="70" t="s">
        <v>88</v>
      </c>
      <c r="C154" s="71">
        <v>2006</v>
      </c>
      <c r="D154" s="40">
        <f>2014-C154</f>
        <v>8</v>
      </c>
      <c r="E154" s="30" t="s">
        <v>5</v>
      </c>
    </row>
    <row r="155" spans="1:5" ht="15.75">
      <c r="A155" s="179" t="s">
        <v>239</v>
      </c>
      <c r="B155" s="179"/>
      <c r="C155" s="179"/>
      <c r="D155" s="179"/>
      <c r="E155" s="179"/>
    </row>
    <row r="156" spans="1:5" ht="15.75">
      <c r="A156" s="30">
        <v>82</v>
      </c>
      <c r="B156" s="70" t="s">
        <v>203</v>
      </c>
      <c r="C156" s="71">
        <v>2006</v>
      </c>
      <c r="D156" s="40">
        <f aca="true" t="shared" si="6" ref="D156:D163">2014-C156</f>
        <v>8</v>
      </c>
      <c r="E156" s="30" t="s">
        <v>40</v>
      </c>
    </row>
    <row r="157" spans="1:5" ht="15.75">
      <c r="A157" s="30">
        <v>83</v>
      </c>
      <c r="B157" s="70" t="s">
        <v>60</v>
      </c>
      <c r="C157" s="71">
        <v>2007</v>
      </c>
      <c r="D157" s="40">
        <f t="shared" si="6"/>
        <v>7</v>
      </c>
      <c r="E157" s="30" t="s">
        <v>40</v>
      </c>
    </row>
    <row r="158" spans="1:5" ht="15.75">
      <c r="A158" s="181" t="s">
        <v>241</v>
      </c>
      <c r="B158" s="181"/>
      <c r="C158" s="181"/>
      <c r="D158" s="181"/>
      <c r="E158" s="181"/>
    </row>
    <row r="159" spans="1:5" ht="15.75">
      <c r="A159" s="32">
        <v>84</v>
      </c>
      <c r="B159" s="70" t="s">
        <v>77</v>
      </c>
      <c r="C159" s="71">
        <v>2004</v>
      </c>
      <c r="D159" s="40">
        <f t="shared" si="6"/>
        <v>10</v>
      </c>
      <c r="E159" s="30" t="s">
        <v>5</v>
      </c>
    </row>
    <row r="160" spans="1:5" ht="15.75">
      <c r="A160" s="32">
        <v>85</v>
      </c>
      <c r="B160" s="70" t="s">
        <v>39</v>
      </c>
      <c r="C160" s="71">
        <v>2003</v>
      </c>
      <c r="D160" s="40">
        <f t="shared" si="6"/>
        <v>11</v>
      </c>
      <c r="E160" s="30" t="s">
        <v>40</v>
      </c>
    </row>
    <row r="161" spans="1:5" ht="15.75">
      <c r="A161" s="40">
        <v>86</v>
      </c>
      <c r="B161" s="70" t="s">
        <v>294</v>
      </c>
      <c r="C161" s="71">
        <v>2004</v>
      </c>
      <c r="D161" s="40">
        <f t="shared" si="6"/>
        <v>10</v>
      </c>
      <c r="E161" s="30" t="s">
        <v>207</v>
      </c>
    </row>
    <row r="162" spans="1:5" ht="15.75">
      <c r="A162" s="32">
        <v>88</v>
      </c>
      <c r="B162" s="70" t="s">
        <v>73</v>
      </c>
      <c r="C162" s="71">
        <v>2004</v>
      </c>
      <c r="D162" s="40">
        <f t="shared" si="6"/>
        <v>10</v>
      </c>
      <c r="E162" s="30" t="s">
        <v>5</v>
      </c>
    </row>
    <row r="163" spans="1:5" ht="15.75">
      <c r="A163" s="32">
        <v>89</v>
      </c>
      <c r="B163" s="70" t="s">
        <v>295</v>
      </c>
      <c r="C163" s="71">
        <v>2004</v>
      </c>
      <c r="D163" s="40">
        <f t="shared" si="6"/>
        <v>10</v>
      </c>
      <c r="E163" s="30" t="s">
        <v>5</v>
      </c>
    </row>
    <row r="164" spans="1:5" ht="15.75">
      <c r="A164" s="181" t="s">
        <v>311</v>
      </c>
      <c r="B164" s="181"/>
      <c r="C164" s="181"/>
      <c r="D164" s="181"/>
      <c r="E164" s="181"/>
    </row>
    <row r="165" spans="1:5" ht="15.75">
      <c r="A165" s="32"/>
      <c r="B165" s="70" t="s">
        <v>312</v>
      </c>
      <c r="C165" s="71">
        <v>2004</v>
      </c>
      <c r="D165" s="40">
        <f>2014-C165</f>
        <v>10</v>
      </c>
      <c r="E165" s="30" t="s">
        <v>5</v>
      </c>
    </row>
    <row r="166" spans="1:5" ht="15.75">
      <c r="A166" s="32"/>
      <c r="B166" s="70" t="s">
        <v>313</v>
      </c>
      <c r="C166" s="71">
        <v>2003</v>
      </c>
      <c r="D166" s="40">
        <f>2014-C166</f>
        <v>11</v>
      </c>
      <c r="E166" s="30" t="s">
        <v>40</v>
      </c>
    </row>
    <row r="167" spans="1:5" ht="15.75">
      <c r="A167" s="181" t="s">
        <v>267</v>
      </c>
      <c r="B167" s="181"/>
      <c r="C167" s="181"/>
      <c r="D167" s="181"/>
      <c r="E167" s="181"/>
    </row>
    <row r="168" spans="1:5" ht="15.75">
      <c r="A168" s="40">
        <v>90</v>
      </c>
      <c r="B168" s="70" t="s">
        <v>94</v>
      </c>
      <c r="C168" s="71">
        <v>2001</v>
      </c>
      <c r="D168" s="40">
        <f>2014-C168</f>
        <v>13</v>
      </c>
      <c r="E168" s="30" t="s">
        <v>40</v>
      </c>
    </row>
    <row r="169" spans="1:5" ht="15.75">
      <c r="A169" s="40">
        <v>91</v>
      </c>
      <c r="B169" s="70" t="s">
        <v>209</v>
      </c>
      <c r="C169" s="71">
        <v>2000</v>
      </c>
      <c r="D169" s="40">
        <f>2014-C169</f>
        <v>14</v>
      </c>
      <c r="E169" s="30" t="s">
        <v>207</v>
      </c>
    </row>
    <row r="170" spans="1:5" ht="15.75">
      <c r="A170" s="40">
        <v>92</v>
      </c>
      <c r="B170" s="70" t="s">
        <v>293</v>
      </c>
      <c r="C170" s="71">
        <v>2000</v>
      </c>
      <c r="D170" s="40">
        <f>2014-C170</f>
        <v>14</v>
      </c>
      <c r="E170" s="30" t="s">
        <v>207</v>
      </c>
    </row>
    <row r="171" spans="1:5" ht="15.75">
      <c r="A171" s="40">
        <v>87</v>
      </c>
      <c r="B171" s="70" t="s">
        <v>289</v>
      </c>
      <c r="C171" s="71">
        <v>2002</v>
      </c>
      <c r="D171" s="40">
        <f>2014-C171</f>
        <v>12</v>
      </c>
      <c r="E171" s="30" t="s">
        <v>207</v>
      </c>
    </row>
    <row r="172" spans="1:5" ht="15.75">
      <c r="A172" s="181" t="s">
        <v>242</v>
      </c>
      <c r="B172" s="181"/>
      <c r="C172" s="181"/>
      <c r="D172" s="181"/>
      <c r="E172" s="181"/>
    </row>
    <row r="173" spans="1:5" ht="15.75">
      <c r="A173" s="32">
        <v>93</v>
      </c>
      <c r="B173" s="70" t="s">
        <v>90</v>
      </c>
      <c r="C173" s="71">
        <v>2002</v>
      </c>
      <c r="D173" s="40">
        <f>2014-C173</f>
        <v>12</v>
      </c>
      <c r="E173" s="30" t="s">
        <v>5</v>
      </c>
    </row>
    <row r="174" spans="1:5" ht="15.75">
      <c r="A174" s="30">
        <v>94</v>
      </c>
      <c r="B174" s="70" t="s">
        <v>57</v>
      </c>
      <c r="C174" s="71">
        <v>2002</v>
      </c>
      <c r="D174" s="40">
        <f>2014-C174</f>
        <v>12</v>
      </c>
      <c r="E174" s="30" t="s">
        <v>5</v>
      </c>
    </row>
    <row r="175" spans="1:5" ht="15.75">
      <c r="A175" s="30"/>
      <c r="B175" s="70" t="s">
        <v>308</v>
      </c>
      <c r="C175" s="71">
        <v>2001</v>
      </c>
      <c r="D175" s="40">
        <f>2014-C175</f>
        <v>13</v>
      </c>
      <c r="E175" s="30" t="s">
        <v>40</v>
      </c>
    </row>
    <row r="176" spans="1:5" ht="15.75">
      <c r="A176" s="180" t="s">
        <v>291</v>
      </c>
      <c r="B176" s="180"/>
      <c r="C176" s="180"/>
      <c r="D176" s="180"/>
      <c r="E176" s="180"/>
    </row>
    <row r="177" spans="1:5" ht="15.75">
      <c r="A177" s="30">
        <v>95</v>
      </c>
      <c r="B177" s="70" t="s">
        <v>292</v>
      </c>
      <c r="C177" s="71">
        <v>1997</v>
      </c>
      <c r="D177" s="40">
        <f>2014-C177</f>
        <v>17</v>
      </c>
      <c r="E177" s="30" t="s">
        <v>207</v>
      </c>
    </row>
    <row r="178" spans="1:5" ht="15.75">
      <c r="A178" s="61"/>
      <c r="B178" s="72"/>
      <c r="C178" s="73"/>
      <c r="D178" s="48"/>
      <c r="E178" s="31"/>
    </row>
    <row r="179" spans="1:5" ht="15.75">
      <c r="A179" s="181" t="s">
        <v>23</v>
      </c>
      <c r="B179" s="181"/>
      <c r="C179" s="181"/>
      <c r="D179" s="181"/>
      <c r="E179" s="181"/>
    </row>
    <row r="180" spans="1:5" ht="15.75">
      <c r="A180" s="61"/>
      <c r="B180" s="48"/>
      <c r="C180" s="48"/>
      <c r="D180" s="48"/>
      <c r="E180" s="48"/>
    </row>
    <row r="181" spans="1:5" ht="15.75">
      <c r="A181" s="157" t="s">
        <v>22</v>
      </c>
      <c r="B181" s="157"/>
      <c r="C181" s="157"/>
      <c r="D181" s="157"/>
      <c r="E181" s="157"/>
    </row>
    <row r="182" spans="1:5" ht="15.75">
      <c r="A182" s="61"/>
      <c r="B182" s="48"/>
      <c r="C182" s="66"/>
      <c r="D182" s="48"/>
      <c r="E182" s="48"/>
    </row>
    <row r="183" spans="1:5" ht="15.75">
      <c r="A183" s="157" t="s">
        <v>21</v>
      </c>
      <c r="B183" s="157"/>
      <c r="C183" s="157"/>
      <c r="D183" s="157"/>
      <c r="E183" s="157"/>
    </row>
    <row r="184" spans="1:5" ht="15.75">
      <c r="A184" s="179" t="s">
        <v>269</v>
      </c>
      <c r="B184" s="179"/>
      <c r="C184" s="179"/>
      <c r="D184" s="179"/>
      <c r="E184" s="179"/>
    </row>
    <row r="185" spans="1:5" ht="15.75">
      <c r="A185" s="32">
        <v>96</v>
      </c>
      <c r="B185" s="70" t="s">
        <v>72</v>
      </c>
      <c r="C185" s="71">
        <v>2008</v>
      </c>
      <c r="D185" s="40">
        <f>2014-C185</f>
        <v>6</v>
      </c>
      <c r="E185" s="30" t="s">
        <v>40</v>
      </c>
    </row>
    <row r="186" spans="1:5" ht="15.75">
      <c r="A186" s="179" t="s">
        <v>243</v>
      </c>
      <c r="B186" s="179"/>
      <c r="C186" s="179"/>
      <c r="D186" s="179"/>
      <c r="E186" s="179"/>
    </row>
    <row r="187" spans="1:5" ht="15.75">
      <c r="A187" s="32">
        <v>97</v>
      </c>
      <c r="B187" s="70" t="s">
        <v>203</v>
      </c>
      <c r="C187" s="71">
        <v>2006</v>
      </c>
      <c r="D187" s="40">
        <f>2014-C187</f>
        <v>8</v>
      </c>
      <c r="E187" s="30" t="s">
        <v>40</v>
      </c>
    </row>
    <row r="188" spans="1:5" ht="15.75">
      <c r="A188" s="32">
        <v>98</v>
      </c>
      <c r="B188" s="70" t="s">
        <v>91</v>
      </c>
      <c r="C188" s="71">
        <v>2006</v>
      </c>
      <c r="D188" s="40">
        <f>2014-C188</f>
        <v>8</v>
      </c>
      <c r="E188" s="30" t="s">
        <v>40</v>
      </c>
    </row>
    <row r="189" spans="1:5" ht="15.75">
      <c r="A189" s="32"/>
      <c r="B189" s="70" t="s">
        <v>78</v>
      </c>
      <c r="C189" s="71">
        <v>2006</v>
      </c>
      <c r="D189" s="40">
        <f>2014-C189</f>
        <v>8</v>
      </c>
      <c r="E189" s="30" t="s">
        <v>40</v>
      </c>
    </row>
    <row r="190" spans="1:5" ht="15.75">
      <c r="A190" s="179" t="s">
        <v>249</v>
      </c>
      <c r="B190" s="179"/>
      <c r="C190" s="179"/>
      <c r="D190" s="179"/>
      <c r="E190" s="179"/>
    </row>
    <row r="191" spans="1:5" ht="15.75">
      <c r="A191" s="32">
        <v>99</v>
      </c>
      <c r="B191" s="70" t="s">
        <v>66</v>
      </c>
      <c r="C191" s="71">
        <v>2007</v>
      </c>
      <c r="D191" s="40">
        <f>2014-C191</f>
        <v>7</v>
      </c>
      <c r="E191" s="30" t="s">
        <v>40</v>
      </c>
    </row>
    <row r="192" spans="1:5" ht="15.75">
      <c r="A192" s="32">
        <v>100</v>
      </c>
      <c r="B192" s="70" t="s">
        <v>88</v>
      </c>
      <c r="C192" s="71">
        <v>2006</v>
      </c>
      <c r="D192" s="40">
        <f>2014-C192</f>
        <v>8</v>
      </c>
      <c r="E192" s="30" t="s">
        <v>5</v>
      </c>
    </row>
    <row r="193" spans="1:5" ht="15.75">
      <c r="A193" s="32">
        <v>101</v>
      </c>
      <c r="B193" s="70" t="s">
        <v>315</v>
      </c>
      <c r="C193" s="71">
        <v>2006</v>
      </c>
      <c r="D193" s="40">
        <f>2014-C193</f>
        <v>8</v>
      </c>
      <c r="E193" s="30" t="s">
        <v>40</v>
      </c>
    </row>
    <row r="194" spans="1:5" ht="15.75">
      <c r="A194" s="181" t="s">
        <v>244</v>
      </c>
      <c r="B194" s="181"/>
      <c r="C194" s="181"/>
      <c r="D194" s="181"/>
      <c r="E194" s="181"/>
    </row>
    <row r="195" spans="1:5" ht="15.75">
      <c r="A195" s="32">
        <v>102</v>
      </c>
      <c r="B195" s="70" t="s">
        <v>39</v>
      </c>
      <c r="C195" s="71">
        <v>2003</v>
      </c>
      <c r="D195" s="40">
        <f>2014-C195</f>
        <v>11</v>
      </c>
      <c r="E195" s="30" t="s">
        <v>40</v>
      </c>
    </row>
    <row r="196" spans="1:5" ht="15.75">
      <c r="A196" s="32">
        <v>103</v>
      </c>
      <c r="B196" s="70" t="s">
        <v>68</v>
      </c>
      <c r="C196" s="71">
        <v>2004</v>
      </c>
      <c r="D196" s="40">
        <f>2014-C196</f>
        <v>10</v>
      </c>
      <c r="E196" s="30" t="s">
        <v>5</v>
      </c>
    </row>
    <row r="197" spans="1:5" ht="15.75">
      <c r="A197" s="32">
        <v>104</v>
      </c>
      <c r="B197" s="70" t="s">
        <v>73</v>
      </c>
      <c r="C197" s="71">
        <v>2003</v>
      </c>
      <c r="D197" s="40">
        <f>2014-C197</f>
        <v>11</v>
      </c>
      <c r="E197" s="30" t="s">
        <v>5</v>
      </c>
    </row>
    <row r="198" spans="1:5" ht="15.75">
      <c r="A198" s="32">
        <v>105</v>
      </c>
      <c r="B198" s="70" t="s">
        <v>257</v>
      </c>
      <c r="C198" s="71">
        <v>2003</v>
      </c>
      <c r="D198" s="40">
        <f>2014-C198</f>
        <v>11</v>
      </c>
      <c r="E198" s="30" t="s">
        <v>40</v>
      </c>
    </row>
    <row r="199" spans="1:5" ht="15.75">
      <c r="A199" s="32"/>
      <c r="B199" s="70" t="s">
        <v>302</v>
      </c>
      <c r="C199" s="71">
        <v>2005</v>
      </c>
      <c r="D199" s="40">
        <f>2014-C199</f>
        <v>9</v>
      </c>
      <c r="E199" s="30" t="s">
        <v>40</v>
      </c>
    </row>
    <row r="200" spans="1:5" ht="15.75">
      <c r="A200" s="179" t="s">
        <v>245</v>
      </c>
      <c r="B200" s="179"/>
      <c r="C200" s="179"/>
      <c r="D200" s="179"/>
      <c r="E200" s="179"/>
    </row>
    <row r="201" spans="1:5" ht="15.75">
      <c r="A201" s="32">
        <v>106</v>
      </c>
      <c r="B201" s="70" t="s">
        <v>270</v>
      </c>
      <c r="C201" s="71">
        <v>2003</v>
      </c>
      <c r="D201" s="40">
        <f>2014-C201</f>
        <v>11</v>
      </c>
      <c r="E201" s="30" t="s">
        <v>40</v>
      </c>
    </row>
    <row r="202" spans="1:5" ht="15.75">
      <c r="A202" s="32">
        <v>107</v>
      </c>
      <c r="B202" s="70" t="s">
        <v>266</v>
      </c>
      <c r="C202" s="71">
        <v>2005</v>
      </c>
      <c r="D202" s="40">
        <f>2014-C202</f>
        <v>9</v>
      </c>
      <c r="E202" s="30" t="s">
        <v>40</v>
      </c>
    </row>
    <row r="203" spans="1:5" ht="15.75">
      <c r="A203" s="32"/>
      <c r="B203" s="70" t="s">
        <v>313</v>
      </c>
      <c r="C203" s="71">
        <v>2003</v>
      </c>
      <c r="D203" s="40">
        <f>2014-C203</f>
        <v>11</v>
      </c>
      <c r="E203" s="30" t="s">
        <v>40</v>
      </c>
    </row>
    <row r="204" spans="1:5" ht="15.75">
      <c r="A204" s="179" t="s">
        <v>248</v>
      </c>
      <c r="B204" s="179"/>
      <c r="C204" s="179"/>
      <c r="D204" s="179"/>
      <c r="E204" s="179"/>
    </row>
    <row r="205" spans="1:5" ht="15.75">
      <c r="A205" s="32">
        <v>108</v>
      </c>
      <c r="B205" s="37" t="s">
        <v>90</v>
      </c>
      <c r="C205" s="23">
        <v>2001</v>
      </c>
      <c r="D205" s="40"/>
      <c r="E205" s="30" t="s">
        <v>40</v>
      </c>
    </row>
    <row r="206" spans="1:5" ht="15.75">
      <c r="A206" s="61"/>
      <c r="B206" s="50"/>
      <c r="C206" s="60"/>
      <c r="D206" s="48"/>
      <c r="E206" s="31"/>
    </row>
    <row r="207" spans="1:5" ht="15.75">
      <c r="A207" s="157" t="s">
        <v>71</v>
      </c>
      <c r="B207" s="157"/>
      <c r="C207" s="157"/>
      <c r="D207" s="157"/>
      <c r="E207" s="157"/>
    </row>
    <row r="208" spans="1:5" ht="15.75">
      <c r="A208" s="179" t="s">
        <v>243</v>
      </c>
      <c r="B208" s="179"/>
      <c r="C208" s="179"/>
      <c r="D208" s="179"/>
      <c r="E208" s="179"/>
    </row>
    <row r="209" spans="1:5" ht="15.75">
      <c r="A209" s="30">
        <v>109</v>
      </c>
      <c r="B209" s="70" t="s">
        <v>65</v>
      </c>
      <c r="C209" s="71">
        <v>2007</v>
      </c>
      <c r="D209" s="40">
        <f>2014-C209</f>
        <v>7</v>
      </c>
      <c r="E209" s="30" t="s">
        <v>40</v>
      </c>
    </row>
    <row r="210" spans="1:5" ht="15.75">
      <c r="A210" s="179" t="s">
        <v>244</v>
      </c>
      <c r="B210" s="179"/>
      <c r="C210" s="179"/>
      <c r="D210" s="179"/>
      <c r="E210" s="179"/>
    </row>
    <row r="211" spans="1:5" ht="15.75">
      <c r="A211" s="32">
        <v>110</v>
      </c>
      <c r="B211" s="70" t="s">
        <v>58</v>
      </c>
      <c r="C211" s="71">
        <v>2003</v>
      </c>
      <c r="D211" s="40">
        <f>2014-C211</f>
        <v>11</v>
      </c>
      <c r="E211" s="30" t="s">
        <v>40</v>
      </c>
    </row>
    <row r="212" spans="1:5" ht="15.75">
      <c r="A212" s="32">
        <v>111</v>
      </c>
      <c r="B212" s="70" t="s">
        <v>59</v>
      </c>
      <c r="C212" s="71">
        <v>2004</v>
      </c>
      <c r="D212" s="40">
        <f>2014-C212</f>
        <v>10</v>
      </c>
      <c r="E212" s="30" t="s">
        <v>40</v>
      </c>
    </row>
    <row r="213" spans="1:5" ht="15.75">
      <c r="A213" s="32">
        <v>112</v>
      </c>
      <c r="B213" s="70" t="s">
        <v>109</v>
      </c>
      <c r="C213" s="71">
        <v>2005</v>
      </c>
      <c r="D213" s="40">
        <f>2014-C213</f>
        <v>9</v>
      </c>
      <c r="E213" s="30" t="s">
        <v>40</v>
      </c>
    </row>
    <row r="214" spans="1:5" ht="15.75">
      <c r="A214" s="181" t="s">
        <v>246</v>
      </c>
      <c r="B214" s="181"/>
      <c r="C214" s="181"/>
      <c r="D214" s="181"/>
      <c r="E214" s="181"/>
    </row>
    <row r="215" spans="1:5" ht="15.75">
      <c r="A215" s="32">
        <v>113</v>
      </c>
      <c r="B215" s="70" t="s">
        <v>292</v>
      </c>
      <c r="C215" s="71">
        <v>1997</v>
      </c>
      <c r="D215" s="40">
        <f>2014-C215</f>
        <v>17</v>
      </c>
      <c r="E215" s="30" t="s">
        <v>207</v>
      </c>
    </row>
    <row r="216" spans="1:5" ht="15.75">
      <c r="A216" s="181" t="s">
        <v>298</v>
      </c>
      <c r="B216" s="181"/>
      <c r="C216" s="181"/>
      <c r="D216" s="181"/>
      <c r="E216" s="181"/>
    </row>
    <row r="217" spans="1:5" ht="15.75">
      <c r="A217" s="32"/>
      <c r="B217" s="70" t="s">
        <v>299</v>
      </c>
      <c r="C217" s="71">
        <v>1996</v>
      </c>
      <c r="D217" s="40">
        <f>2014-C217</f>
        <v>18</v>
      </c>
      <c r="E217" s="30" t="s">
        <v>207</v>
      </c>
    </row>
    <row r="218" spans="2:5" ht="15.75">
      <c r="B218" s="72"/>
      <c r="C218" s="73"/>
      <c r="D218" s="48"/>
      <c r="E218" s="31"/>
    </row>
    <row r="219" spans="1:5" ht="15.75">
      <c r="A219" s="157" t="s">
        <v>51</v>
      </c>
      <c r="B219" s="157"/>
      <c r="C219" s="157"/>
      <c r="D219" s="157"/>
      <c r="E219" s="157"/>
    </row>
    <row r="220" spans="1:5" ht="15.75">
      <c r="A220" s="179" t="s">
        <v>243</v>
      </c>
      <c r="B220" s="179"/>
      <c r="C220" s="179"/>
      <c r="D220" s="179"/>
      <c r="E220" s="179"/>
    </row>
    <row r="221" spans="1:5" ht="15.75">
      <c r="A221" s="30">
        <v>114</v>
      </c>
      <c r="B221" s="70" t="s">
        <v>75</v>
      </c>
      <c r="C221" s="71">
        <v>2006</v>
      </c>
      <c r="D221" s="40">
        <f>2014-C221</f>
        <v>8</v>
      </c>
      <c r="E221" s="30" t="s">
        <v>5</v>
      </c>
    </row>
    <row r="222" spans="1:5" ht="15.75">
      <c r="A222" s="30"/>
      <c r="B222" s="70" t="s">
        <v>60</v>
      </c>
      <c r="C222" s="71">
        <v>2007</v>
      </c>
      <c r="D222" s="40">
        <f>2014-C222</f>
        <v>7</v>
      </c>
      <c r="E222" s="30" t="s">
        <v>40</v>
      </c>
    </row>
    <row r="223" spans="1:5" ht="15.75">
      <c r="A223" s="180" t="s">
        <v>286</v>
      </c>
      <c r="B223" s="180"/>
      <c r="C223" s="180"/>
      <c r="D223" s="180"/>
      <c r="E223" s="180"/>
    </row>
    <row r="224" spans="1:5" ht="15.75">
      <c r="A224" s="30">
        <v>115</v>
      </c>
      <c r="B224" s="70" t="s">
        <v>285</v>
      </c>
      <c r="C224" s="71">
        <v>2006</v>
      </c>
      <c r="D224" s="40">
        <f>2014-C224</f>
        <v>8</v>
      </c>
      <c r="E224" s="30" t="s">
        <v>5</v>
      </c>
    </row>
    <row r="225" spans="1:5" ht="15.75">
      <c r="A225" s="179" t="s">
        <v>244</v>
      </c>
      <c r="B225" s="179"/>
      <c r="C225" s="179"/>
      <c r="D225" s="179"/>
      <c r="E225" s="179"/>
    </row>
    <row r="226" spans="1:5" ht="15.75">
      <c r="A226" s="30">
        <v>116</v>
      </c>
      <c r="B226" s="70" t="s">
        <v>58</v>
      </c>
      <c r="C226" s="71">
        <v>2003</v>
      </c>
      <c r="D226" s="40">
        <f>2014-C226</f>
        <v>11</v>
      </c>
      <c r="E226" s="30" t="s">
        <v>40</v>
      </c>
    </row>
    <row r="227" spans="1:5" ht="15.75">
      <c r="A227" s="179" t="s">
        <v>290</v>
      </c>
      <c r="B227" s="179"/>
      <c r="C227" s="179"/>
      <c r="D227" s="179"/>
      <c r="E227" s="179"/>
    </row>
    <row r="228" spans="1:5" ht="15.75">
      <c r="A228" s="30">
        <v>118</v>
      </c>
      <c r="B228" s="70" t="s">
        <v>209</v>
      </c>
      <c r="C228" s="71">
        <v>2000</v>
      </c>
      <c r="D228" s="40">
        <f>2014-C228</f>
        <v>14</v>
      </c>
      <c r="E228" s="30" t="s">
        <v>207</v>
      </c>
    </row>
    <row r="229" spans="1:5" ht="15.75">
      <c r="A229" s="30">
        <v>117</v>
      </c>
      <c r="B229" s="70" t="s">
        <v>289</v>
      </c>
      <c r="C229" s="71">
        <v>2002</v>
      </c>
      <c r="D229" s="40">
        <f>2014-C229</f>
        <v>12</v>
      </c>
      <c r="E229" s="30" t="s">
        <v>207</v>
      </c>
    </row>
    <row r="230" spans="1:5" ht="15.75">
      <c r="A230" s="179" t="s">
        <v>247</v>
      </c>
      <c r="B230" s="179"/>
      <c r="C230" s="179"/>
      <c r="D230" s="179"/>
      <c r="E230" s="179"/>
    </row>
    <row r="231" spans="1:5" ht="15.75">
      <c r="A231" s="30">
        <v>119</v>
      </c>
      <c r="B231" s="37" t="s">
        <v>57</v>
      </c>
      <c r="C231" s="23">
        <v>2002</v>
      </c>
      <c r="D231" s="40">
        <f>2014-C231</f>
        <v>12</v>
      </c>
      <c r="E231" s="30" t="s">
        <v>5</v>
      </c>
    </row>
    <row r="232" spans="1:5" ht="15.75">
      <c r="A232" s="181" t="s">
        <v>246</v>
      </c>
      <c r="B232" s="181"/>
      <c r="C232" s="181"/>
      <c r="D232" s="181"/>
      <c r="E232" s="181"/>
    </row>
    <row r="233" spans="1:5" ht="15.75">
      <c r="A233" s="30">
        <v>120</v>
      </c>
      <c r="B233" s="37" t="s">
        <v>292</v>
      </c>
      <c r="C233" s="23">
        <v>1997</v>
      </c>
      <c r="D233" s="40">
        <f>2014-C233</f>
        <v>17</v>
      </c>
      <c r="E233" s="30" t="s">
        <v>207</v>
      </c>
    </row>
    <row r="234" spans="1:5" ht="15.75">
      <c r="A234" s="181" t="s">
        <v>298</v>
      </c>
      <c r="B234" s="181"/>
      <c r="C234" s="181"/>
      <c r="D234" s="181"/>
      <c r="E234" s="181"/>
    </row>
    <row r="235" spans="1:5" ht="15.75">
      <c r="A235" s="32"/>
      <c r="B235" s="70" t="s">
        <v>299</v>
      </c>
      <c r="C235" s="71">
        <v>1996</v>
      </c>
      <c r="D235" s="40">
        <f>2014-C235</f>
        <v>18</v>
      </c>
      <c r="E235" s="30" t="s">
        <v>207</v>
      </c>
    </row>
    <row r="236" spans="1:5" ht="15.75">
      <c r="A236" s="31"/>
      <c r="B236" s="50"/>
      <c r="C236" s="60"/>
      <c r="D236" s="48"/>
      <c r="E236" s="31"/>
    </row>
    <row r="237" spans="1:5" ht="15.75">
      <c r="A237" s="157" t="s">
        <v>42</v>
      </c>
      <c r="B237" s="157"/>
      <c r="C237" s="157"/>
      <c r="D237" s="157"/>
      <c r="E237" s="157"/>
    </row>
    <row r="238" spans="1:5" ht="15.75">
      <c r="A238" s="61"/>
      <c r="B238" s="48"/>
      <c r="C238" s="66"/>
      <c r="D238" s="48"/>
      <c r="E238" s="48"/>
    </row>
    <row r="239" spans="1:5" ht="15.75">
      <c r="A239" s="157" t="s">
        <v>53</v>
      </c>
      <c r="B239" s="157"/>
      <c r="C239" s="157"/>
      <c r="D239" s="157"/>
      <c r="E239" s="157"/>
    </row>
    <row r="240" spans="1:5" ht="15.75">
      <c r="A240" s="179" t="s">
        <v>243</v>
      </c>
      <c r="B240" s="179"/>
      <c r="C240" s="179"/>
      <c r="D240" s="179"/>
      <c r="E240" s="179"/>
    </row>
    <row r="241" spans="1:5" ht="15.75">
      <c r="A241" s="30">
        <v>121</v>
      </c>
      <c r="B241" s="70" t="s">
        <v>65</v>
      </c>
      <c r="C241" s="71">
        <v>2007</v>
      </c>
      <c r="D241" s="40">
        <f>2014-C241</f>
        <v>7</v>
      </c>
      <c r="E241" s="30" t="s">
        <v>40</v>
      </c>
    </row>
    <row r="242" spans="1:5" ht="15.75">
      <c r="A242" s="179" t="s">
        <v>244</v>
      </c>
      <c r="B242" s="179"/>
      <c r="C242" s="179"/>
      <c r="D242" s="179"/>
      <c r="E242" s="179"/>
    </row>
    <row r="243" spans="1:5" ht="15.75">
      <c r="A243" s="32">
        <v>122</v>
      </c>
      <c r="B243" s="70" t="s">
        <v>39</v>
      </c>
      <c r="C243" s="71">
        <v>2003</v>
      </c>
      <c r="D243" s="40">
        <f>2014-C243</f>
        <v>11</v>
      </c>
      <c r="E243" s="30" t="s">
        <v>40</v>
      </c>
    </row>
    <row r="244" spans="1:5" ht="15.75">
      <c r="A244" s="32"/>
      <c r="B244" s="70" t="s">
        <v>58</v>
      </c>
      <c r="C244" s="71">
        <v>2003</v>
      </c>
      <c r="D244" s="40">
        <f>2014-C244</f>
        <v>11</v>
      </c>
      <c r="E244" s="30" t="s">
        <v>40</v>
      </c>
    </row>
    <row r="245" spans="1:5" ht="15.75">
      <c r="A245" s="179" t="s">
        <v>256</v>
      </c>
      <c r="B245" s="179"/>
      <c r="C245" s="179"/>
      <c r="D245" s="179"/>
      <c r="E245" s="179"/>
    </row>
    <row r="246" spans="1:5" ht="15.75">
      <c r="A246" s="32">
        <v>123</v>
      </c>
      <c r="B246" s="70" t="s">
        <v>80</v>
      </c>
      <c r="C246" s="71">
        <v>2005</v>
      </c>
      <c r="D246" s="40">
        <f>2014-C246</f>
        <v>9</v>
      </c>
      <c r="E246" s="30" t="s">
        <v>40</v>
      </c>
    </row>
    <row r="247" spans="1:5" ht="15.75">
      <c r="A247" s="32">
        <v>124</v>
      </c>
      <c r="B247" s="70" t="s">
        <v>81</v>
      </c>
      <c r="C247" s="71">
        <v>2005</v>
      </c>
      <c r="D247" s="40">
        <f>2014-C247</f>
        <v>9</v>
      </c>
      <c r="E247" s="30" t="s">
        <v>40</v>
      </c>
    </row>
    <row r="248" spans="1:5" ht="15.75">
      <c r="A248" s="179" t="s">
        <v>290</v>
      </c>
      <c r="B248" s="179"/>
      <c r="C248" s="179"/>
      <c r="D248" s="179"/>
      <c r="E248" s="179"/>
    </row>
    <row r="249" spans="1:5" ht="15.75">
      <c r="A249" s="30">
        <v>125</v>
      </c>
      <c r="B249" s="70" t="s">
        <v>209</v>
      </c>
      <c r="C249" s="71">
        <v>2000</v>
      </c>
      <c r="D249" s="40">
        <f>2014-C249</f>
        <v>14</v>
      </c>
      <c r="E249" s="30" t="s">
        <v>207</v>
      </c>
    </row>
    <row r="250" spans="1:5" ht="15.75">
      <c r="A250" s="179" t="s">
        <v>247</v>
      </c>
      <c r="B250" s="179"/>
      <c r="C250" s="179"/>
      <c r="D250" s="179"/>
      <c r="E250" s="179"/>
    </row>
    <row r="251" spans="1:5" ht="15.75">
      <c r="A251" s="32">
        <v>126</v>
      </c>
      <c r="B251" s="37" t="s">
        <v>57</v>
      </c>
      <c r="C251" s="23">
        <v>2002</v>
      </c>
      <c r="D251" s="40">
        <f>2014-C251</f>
        <v>12</v>
      </c>
      <c r="E251" s="30" t="s">
        <v>5</v>
      </c>
    </row>
    <row r="252" spans="1:5" ht="15.75">
      <c r="A252" s="181" t="s">
        <v>298</v>
      </c>
      <c r="B252" s="181"/>
      <c r="C252" s="181"/>
      <c r="D252" s="181"/>
      <c r="E252" s="181"/>
    </row>
    <row r="253" spans="1:5" ht="15.75">
      <c r="A253" s="32"/>
      <c r="B253" s="70" t="s">
        <v>299</v>
      </c>
      <c r="C253" s="71">
        <v>1996</v>
      </c>
      <c r="D253" s="40">
        <f>2014-C253</f>
        <v>18</v>
      </c>
      <c r="E253" s="30" t="s">
        <v>207</v>
      </c>
    </row>
    <row r="254" spans="1:5" ht="15.75">
      <c r="A254" s="61"/>
      <c r="B254" s="50"/>
      <c r="C254" s="60"/>
      <c r="D254" s="48"/>
      <c r="E254" s="31"/>
    </row>
    <row r="255" spans="1:5" ht="15.75">
      <c r="A255" s="157" t="s">
        <v>43</v>
      </c>
      <c r="B255" s="157"/>
      <c r="C255" s="157"/>
      <c r="D255" s="157"/>
      <c r="E255" s="157"/>
    </row>
    <row r="256" spans="1:5" ht="15.75">
      <c r="A256" s="179" t="s">
        <v>243</v>
      </c>
      <c r="B256" s="179"/>
      <c r="C256" s="179"/>
      <c r="D256" s="179"/>
      <c r="E256" s="179"/>
    </row>
    <row r="257" spans="1:5" ht="15.75">
      <c r="A257" s="30">
        <v>127</v>
      </c>
      <c r="B257" s="70" t="s">
        <v>78</v>
      </c>
      <c r="C257" s="71">
        <v>2006</v>
      </c>
      <c r="D257" s="40">
        <f aca="true" t="shared" si="7" ref="D257:D262">2014-C257</f>
        <v>8</v>
      </c>
      <c r="E257" s="30" t="s">
        <v>40</v>
      </c>
    </row>
    <row r="258" spans="1:5" ht="15.75">
      <c r="A258" s="30">
        <v>128</v>
      </c>
      <c r="B258" s="70" t="s">
        <v>75</v>
      </c>
      <c r="C258" s="71">
        <v>2006</v>
      </c>
      <c r="D258" s="40">
        <f t="shared" si="7"/>
        <v>8</v>
      </c>
      <c r="E258" s="30" t="s">
        <v>5</v>
      </c>
    </row>
    <row r="259" spans="1:5" ht="15.75">
      <c r="A259" s="30">
        <v>129</v>
      </c>
      <c r="B259" s="70" t="s">
        <v>67</v>
      </c>
      <c r="C259" s="71">
        <v>2006</v>
      </c>
      <c r="D259" s="40">
        <f t="shared" si="7"/>
        <v>8</v>
      </c>
      <c r="E259" s="30" t="s">
        <v>40</v>
      </c>
    </row>
    <row r="260" spans="1:5" ht="15.75">
      <c r="A260" s="30"/>
      <c r="B260" s="70" t="s">
        <v>306</v>
      </c>
      <c r="C260" s="71">
        <v>2006</v>
      </c>
      <c r="D260" s="40">
        <f t="shared" si="7"/>
        <v>8</v>
      </c>
      <c r="E260" s="30" t="s">
        <v>40</v>
      </c>
    </row>
    <row r="261" spans="1:5" ht="15.75">
      <c r="A261" s="30"/>
      <c r="B261" s="70" t="s">
        <v>307</v>
      </c>
      <c r="C261" s="71">
        <v>2006</v>
      </c>
      <c r="D261" s="40">
        <f t="shared" si="7"/>
        <v>8</v>
      </c>
      <c r="E261" s="30" t="s">
        <v>40</v>
      </c>
    </row>
    <row r="262" spans="1:5" ht="15.75">
      <c r="A262" s="30"/>
      <c r="B262" s="70" t="s">
        <v>60</v>
      </c>
      <c r="C262" s="71">
        <v>2007</v>
      </c>
      <c r="D262" s="40">
        <f t="shared" si="7"/>
        <v>7</v>
      </c>
      <c r="E262" s="30" t="s">
        <v>40</v>
      </c>
    </row>
    <row r="263" spans="1:5" ht="15.75">
      <c r="A263" s="179" t="s">
        <v>249</v>
      </c>
      <c r="B263" s="179"/>
      <c r="C263" s="179"/>
      <c r="D263" s="179"/>
      <c r="E263" s="179"/>
    </row>
    <row r="264" spans="1:5" ht="15.75">
      <c r="A264" s="32">
        <v>130</v>
      </c>
      <c r="B264" s="70" t="s">
        <v>66</v>
      </c>
      <c r="C264" s="71">
        <v>2007</v>
      </c>
      <c r="D264" s="40">
        <f>2014-C264</f>
        <v>7</v>
      </c>
      <c r="E264" s="30" t="s">
        <v>40</v>
      </c>
    </row>
    <row r="265" spans="1:5" ht="15.75">
      <c r="A265" s="32">
        <v>131</v>
      </c>
      <c r="B265" s="70" t="s">
        <v>251</v>
      </c>
      <c r="C265" s="71">
        <v>2007</v>
      </c>
      <c r="D265" s="40">
        <f>2014-C265</f>
        <v>7</v>
      </c>
      <c r="E265" s="30" t="s">
        <v>40</v>
      </c>
    </row>
    <row r="266" spans="1:5" ht="15.75">
      <c r="A266" s="179" t="s">
        <v>244</v>
      </c>
      <c r="B266" s="179"/>
      <c r="C266" s="179"/>
      <c r="D266" s="179"/>
      <c r="E266" s="179"/>
    </row>
    <row r="267" spans="1:5" ht="15.75">
      <c r="A267" s="32">
        <v>132</v>
      </c>
      <c r="B267" s="70" t="s">
        <v>39</v>
      </c>
      <c r="C267" s="71">
        <v>2003</v>
      </c>
      <c r="D267" s="40">
        <f aca="true" t="shared" si="8" ref="D267:D272">2014-C267</f>
        <v>11</v>
      </c>
      <c r="E267" s="30" t="s">
        <v>40</v>
      </c>
    </row>
    <row r="268" spans="1:5" ht="15.75">
      <c r="A268" s="32">
        <v>133</v>
      </c>
      <c r="B268" s="70" t="s">
        <v>109</v>
      </c>
      <c r="C268" s="71">
        <v>2005</v>
      </c>
      <c r="D268" s="40">
        <f t="shared" si="8"/>
        <v>9</v>
      </c>
      <c r="E268" s="30" t="s">
        <v>40</v>
      </c>
    </row>
    <row r="269" spans="1:5" ht="15.75">
      <c r="A269" s="32">
        <v>134</v>
      </c>
      <c r="B269" s="70" t="s">
        <v>58</v>
      </c>
      <c r="C269" s="71">
        <v>2003</v>
      </c>
      <c r="D269" s="40">
        <f t="shared" si="8"/>
        <v>11</v>
      </c>
      <c r="E269" s="30" t="s">
        <v>40</v>
      </c>
    </row>
    <row r="270" spans="1:5" ht="15.75">
      <c r="A270" s="32">
        <v>135</v>
      </c>
      <c r="B270" s="70" t="s">
        <v>59</v>
      </c>
      <c r="C270" s="71">
        <v>2004</v>
      </c>
      <c r="D270" s="40">
        <f t="shared" si="8"/>
        <v>10</v>
      </c>
      <c r="E270" s="30" t="s">
        <v>40</v>
      </c>
    </row>
    <row r="271" spans="1:5" ht="15.75">
      <c r="A271" s="30">
        <v>136</v>
      </c>
      <c r="B271" s="70" t="s">
        <v>271</v>
      </c>
      <c r="C271" s="71">
        <v>2003</v>
      </c>
      <c r="D271" s="40">
        <f t="shared" si="8"/>
        <v>11</v>
      </c>
      <c r="E271" s="30" t="s">
        <v>40</v>
      </c>
    </row>
    <row r="272" spans="1:5" ht="15.75">
      <c r="A272" s="30">
        <v>137</v>
      </c>
      <c r="B272" s="70" t="s">
        <v>68</v>
      </c>
      <c r="C272" s="71">
        <v>2004</v>
      </c>
      <c r="D272" s="40">
        <f t="shared" si="8"/>
        <v>10</v>
      </c>
      <c r="E272" s="30" t="s">
        <v>5</v>
      </c>
    </row>
    <row r="273" spans="1:5" ht="15.75">
      <c r="A273" s="179" t="s">
        <v>245</v>
      </c>
      <c r="B273" s="179"/>
      <c r="C273" s="179"/>
      <c r="D273" s="179"/>
      <c r="E273" s="179"/>
    </row>
    <row r="274" spans="1:5" ht="15.75">
      <c r="A274" s="32">
        <v>138</v>
      </c>
      <c r="B274" s="70" t="s">
        <v>270</v>
      </c>
      <c r="C274" s="71">
        <v>2003</v>
      </c>
      <c r="D274" s="40">
        <f>2014-C274</f>
        <v>11</v>
      </c>
      <c r="E274" s="30" t="s">
        <v>40</v>
      </c>
    </row>
    <row r="275" spans="1:5" ht="15.75">
      <c r="A275" s="32">
        <v>139</v>
      </c>
      <c r="B275" s="70" t="s">
        <v>81</v>
      </c>
      <c r="C275" s="71">
        <v>2005</v>
      </c>
      <c r="D275" s="40">
        <f>2014-C275</f>
        <v>9</v>
      </c>
      <c r="E275" s="30" t="s">
        <v>40</v>
      </c>
    </row>
    <row r="276" spans="1:5" ht="15.75">
      <c r="A276" s="32">
        <v>140</v>
      </c>
      <c r="B276" s="70" t="s">
        <v>80</v>
      </c>
      <c r="C276" s="71">
        <v>2005</v>
      </c>
      <c r="D276" s="40">
        <f>2014-C276</f>
        <v>9</v>
      </c>
      <c r="E276" s="30" t="s">
        <v>40</v>
      </c>
    </row>
    <row r="277" spans="1:5" ht="15.75">
      <c r="A277" s="179" t="s">
        <v>247</v>
      </c>
      <c r="B277" s="179"/>
      <c r="C277" s="179"/>
      <c r="D277" s="179"/>
      <c r="E277" s="179"/>
    </row>
    <row r="278" spans="1:5" ht="15.75">
      <c r="A278" s="30">
        <v>141</v>
      </c>
      <c r="B278" s="37" t="s">
        <v>57</v>
      </c>
      <c r="C278" s="23">
        <v>2002</v>
      </c>
      <c r="D278" s="40">
        <f>2014-C278</f>
        <v>12</v>
      </c>
      <c r="E278" s="30" t="s">
        <v>5</v>
      </c>
    </row>
    <row r="279" spans="1:5" ht="15.75">
      <c r="A279" s="30">
        <v>142</v>
      </c>
      <c r="B279" s="37" t="s">
        <v>283</v>
      </c>
      <c r="C279" s="23">
        <v>2001</v>
      </c>
      <c r="D279" s="40">
        <f>2014-C279</f>
        <v>13</v>
      </c>
      <c r="E279" s="30" t="s">
        <v>40</v>
      </c>
    </row>
    <row r="280" spans="1:5" ht="15.75">
      <c r="A280" s="179" t="s">
        <v>246</v>
      </c>
      <c r="B280" s="179"/>
      <c r="C280" s="179"/>
      <c r="D280" s="179"/>
      <c r="E280" s="179"/>
    </row>
    <row r="281" spans="1:5" ht="15.75">
      <c r="A281" s="30"/>
      <c r="B281" s="37" t="s">
        <v>303</v>
      </c>
      <c r="C281" s="23">
        <v>1998</v>
      </c>
      <c r="D281" s="40">
        <f>2014-C281</f>
        <v>16</v>
      </c>
      <c r="E281" s="30" t="s">
        <v>40</v>
      </c>
    </row>
    <row r="282" spans="1:5" ht="15.75">
      <c r="A282" s="31"/>
      <c r="B282" s="50"/>
      <c r="C282" s="60"/>
      <c r="D282" s="48"/>
      <c r="E282" s="31"/>
    </row>
    <row r="283" spans="1:5" ht="15.75">
      <c r="A283" s="31"/>
      <c r="B283" s="49"/>
      <c r="C283" s="31"/>
      <c r="D283" s="76"/>
      <c r="E283" s="31"/>
    </row>
    <row r="284" spans="1:5" ht="15.75">
      <c r="A284" s="157" t="s">
        <v>52</v>
      </c>
      <c r="B284" s="157"/>
      <c r="C284" s="157"/>
      <c r="D284" s="157"/>
      <c r="E284" s="157"/>
    </row>
    <row r="285" spans="1:5" ht="15.75">
      <c r="A285" s="179" t="s">
        <v>269</v>
      </c>
      <c r="B285" s="179"/>
      <c r="C285" s="179"/>
      <c r="D285" s="179"/>
      <c r="E285" s="179"/>
    </row>
    <row r="286" spans="1:5" ht="15.75">
      <c r="A286" s="32">
        <v>143</v>
      </c>
      <c r="B286" s="70" t="s">
        <v>72</v>
      </c>
      <c r="C286" s="71">
        <v>2008</v>
      </c>
      <c r="D286" s="40">
        <v>6</v>
      </c>
      <c r="E286" s="30" t="s">
        <v>40</v>
      </c>
    </row>
    <row r="287" spans="1:5" ht="15.75">
      <c r="A287" s="179" t="s">
        <v>243</v>
      </c>
      <c r="B287" s="179"/>
      <c r="C287" s="179"/>
      <c r="D287" s="179"/>
      <c r="E287" s="179"/>
    </row>
    <row r="288" spans="1:5" ht="15.75">
      <c r="A288" s="30">
        <v>144</v>
      </c>
      <c r="B288" s="70" t="s">
        <v>65</v>
      </c>
      <c r="C288" s="71">
        <v>2007</v>
      </c>
      <c r="D288" s="40">
        <f>2014-C288</f>
        <v>7</v>
      </c>
      <c r="E288" s="30" t="s">
        <v>40</v>
      </c>
    </row>
    <row r="289" spans="1:5" ht="15.75">
      <c r="A289" s="179" t="s">
        <v>244</v>
      </c>
      <c r="B289" s="179"/>
      <c r="C289" s="179"/>
      <c r="D289" s="179"/>
      <c r="E289" s="179"/>
    </row>
    <row r="290" spans="1:5" ht="15.75">
      <c r="A290" s="32">
        <v>145</v>
      </c>
      <c r="B290" s="70" t="s">
        <v>58</v>
      </c>
      <c r="C290" s="71">
        <v>2003</v>
      </c>
      <c r="D290" s="40">
        <f>2014-C290</f>
        <v>11</v>
      </c>
      <c r="E290" s="30" t="s">
        <v>40</v>
      </c>
    </row>
    <row r="291" spans="1:5" ht="15.75">
      <c r="A291" s="61"/>
      <c r="B291" s="72"/>
      <c r="C291" s="73"/>
      <c r="D291" s="48"/>
      <c r="E291" s="31"/>
    </row>
    <row r="292" spans="1:5" ht="15.75">
      <c r="A292" s="157" t="s">
        <v>49</v>
      </c>
      <c r="B292" s="157"/>
      <c r="C292" s="157"/>
      <c r="D292" s="157"/>
      <c r="E292" s="157"/>
    </row>
    <row r="293" spans="1:5" ht="15.75">
      <c r="A293" s="179" t="s">
        <v>244</v>
      </c>
      <c r="B293" s="179"/>
      <c r="C293" s="179"/>
      <c r="D293" s="179"/>
      <c r="E293" s="179"/>
    </row>
    <row r="294" spans="1:5" ht="15.75">
      <c r="A294" s="30">
        <v>146</v>
      </c>
      <c r="B294" s="30" t="s">
        <v>59</v>
      </c>
      <c r="C294" s="30">
        <v>2004</v>
      </c>
      <c r="D294" s="40">
        <f>2014-C294</f>
        <v>10</v>
      </c>
      <c r="E294" s="30" t="s">
        <v>40</v>
      </c>
    </row>
    <row r="296" spans="1:5" ht="15.75">
      <c r="A296" s="182" t="s">
        <v>272</v>
      </c>
      <c r="B296" s="182"/>
      <c r="C296" s="182"/>
      <c r="D296" s="182"/>
      <c r="E296" s="182"/>
    </row>
    <row r="297" spans="1:5" ht="15.75">
      <c r="A297" s="32">
        <v>147</v>
      </c>
      <c r="B297" s="40" t="s">
        <v>81</v>
      </c>
      <c r="C297" s="40">
        <v>2005</v>
      </c>
      <c r="D297" s="40">
        <f aca="true" t="shared" si="9" ref="D297:D304">2014-C297</f>
        <v>9</v>
      </c>
      <c r="E297" s="30" t="s">
        <v>40</v>
      </c>
    </row>
    <row r="298" spans="1:5" ht="15.75">
      <c r="A298" s="32"/>
      <c r="B298" s="40" t="s">
        <v>109</v>
      </c>
      <c r="C298" s="40">
        <v>2005</v>
      </c>
      <c r="D298" s="40">
        <f t="shared" si="9"/>
        <v>9</v>
      </c>
      <c r="E298" s="30" t="s">
        <v>40</v>
      </c>
    </row>
    <row r="300" spans="1:5" ht="15.75">
      <c r="A300" s="32">
        <v>148</v>
      </c>
      <c r="B300" s="40" t="s">
        <v>65</v>
      </c>
      <c r="C300" s="40">
        <v>2007</v>
      </c>
      <c r="D300" s="40">
        <f t="shared" si="9"/>
        <v>7</v>
      </c>
      <c r="E300" s="30" t="s">
        <v>40</v>
      </c>
    </row>
    <row r="301" spans="1:5" ht="15.75">
      <c r="A301" s="32"/>
      <c r="B301" s="40" t="s">
        <v>78</v>
      </c>
      <c r="C301" s="40">
        <v>2006</v>
      </c>
      <c r="D301" s="40">
        <f t="shared" si="9"/>
        <v>8</v>
      </c>
      <c r="E301" s="30" t="s">
        <v>40</v>
      </c>
    </row>
    <row r="303" spans="1:5" ht="15.75">
      <c r="A303" s="32">
        <v>149</v>
      </c>
      <c r="B303" s="40" t="s">
        <v>273</v>
      </c>
      <c r="C303" s="40">
        <v>2005</v>
      </c>
      <c r="D303" s="40">
        <f t="shared" si="9"/>
        <v>9</v>
      </c>
      <c r="E303" s="30" t="s">
        <v>40</v>
      </c>
    </row>
    <row r="304" spans="1:5" ht="15.75">
      <c r="A304" s="32"/>
      <c r="B304" s="40" t="s">
        <v>271</v>
      </c>
      <c r="C304" s="40">
        <v>2003</v>
      </c>
      <c r="D304" s="40">
        <f t="shared" si="9"/>
        <v>11</v>
      </c>
      <c r="E304" s="30" t="s">
        <v>40</v>
      </c>
    </row>
  </sheetData>
  <sheetProtection/>
  <mergeCells count="95">
    <mergeCell ref="A8:E8"/>
    <mergeCell ref="A50:E50"/>
    <mergeCell ref="A10:E10"/>
    <mergeCell ref="A11:E11"/>
    <mergeCell ref="A12:E12"/>
    <mergeCell ref="A103:E103"/>
    <mergeCell ref="A1:E1"/>
    <mergeCell ref="A2:E2"/>
    <mergeCell ref="A3:E3"/>
    <mergeCell ref="A4:E4"/>
    <mergeCell ref="A6:E6"/>
    <mergeCell ref="A116:E116"/>
    <mergeCell ref="A113:E113"/>
    <mergeCell ref="A287:E287"/>
    <mergeCell ref="A100:E100"/>
    <mergeCell ref="A292:E292"/>
    <mergeCell ref="A293:E293"/>
    <mergeCell ref="A225:E225"/>
    <mergeCell ref="A144:E144"/>
    <mergeCell ref="A138:E138"/>
    <mergeCell ref="A141:E141"/>
    <mergeCell ref="A227:E227"/>
    <mergeCell ref="A230:E230"/>
    <mergeCell ref="A194:E194"/>
    <mergeCell ref="A179:E179"/>
    <mergeCell ref="A200:E200"/>
    <mergeCell ref="A216:E216"/>
    <mergeCell ref="A220:E220"/>
    <mergeCell ref="A223:E223"/>
    <mergeCell ref="A121:E121"/>
    <mergeCell ref="A123:E123"/>
    <mergeCell ref="A214:E214"/>
    <mergeCell ref="A234:E234"/>
    <mergeCell ref="A139:E139"/>
    <mergeCell ref="A158:E158"/>
    <mergeCell ref="A164:E164"/>
    <mergeCell ref="A167:E167"/>
    <mergeCell ref="A176:E176"/>
    <mergeCell ref="A186:E186"/>
    <mergeCell ref="A20:E20"/>
    <mergeCell ref="A23:E23"/>
    <mergeCell ref="A39:E39"/>
    <mergeCell ref="A43:E43"/>
    <mergeCell ref="A250:E250"/>
    <mergeCell ref="A219:E219"/>
    <mergeCell ref="A242:E242"/>
    <mergeCell ref="A106:E106"/>
    <mergeCell ref="A108:E108"/>
    <mergeCell ref="A119:E119"/>
    <mergeCell ref="A147:E147"/>
    <mergeCell ref="A149:E149"/>
    <mergeCell ref="A151:E151"/>
    <mergeCell ref="A153:E153"/>
    <mergeCell ref="A125:E125"/>
    <mergeCell ref="A128:E128"/>
    <mergeCell ref="A130:E130"/>
    <mergeCell ref="A132:E132"/>
    <mergeCell ref="A134:E134"/>
    <mergeCell ref="A204:E204"/>
    <mergeCell ref="A207:E207"/>
    <mergeCell ref="A208:E208"/>
    <mergeCell ref="A210:E210"/>
    <mergeCell ref="A155:E155"/>
    <mergeCell ref="A172:E172"/>
    <mergeCell ref="A190:E190"/>
    <mergeCell ref="A181:E181"/>
    <mergeCell ref="A183:E183"/>
    <mergeCell ref="A184:E184"/>
    <mergeCell ref="A252:E252"/>
    <mergeCell ref="A255:E255"/>
    <mergeCell ref="A263:E263"/>
    <mergeCell ref="A239:E239"/>
    <mergeCell ref="A232:E232"/>
    <mergeCell ref="A237:E237"/>
    <mergeCell ref="A240:E240"/>
    <mergeCell ref="A245:E245"/>
    <mergeCell ref="A248:E248"/>
    <mergeCell ref="A277:E277"/>
    <mergeCell ref="A280:E280"/>
    <mergeCell ref="A285:E285"/>
    <mergeCell ref="A284:E284"/>
    <mergeCell ref="A296:E296"/>
    <mergeCell ref="A256:E256"/>
    <mergeCell ref="A266:E266"/>
    <mergeCell ref="A273:E273"/>
    <mergeCell ref="A289:E289"/>
    <mergeCell ref="A54:E54"/>
    <mergeCell ref="A59:E59"/>
    <mergeCell ref="A61:E61"/>
    <mergeCell ref="A64:E64"/>
    <mergeCell ref="A71:E71"/>
    <mergeCell ref="A81:E81"/>
    <mergeCell ref="A84:E84"/>
    <mergeCell ref="A92:E92"/>
    <mergeCell ref="A94:E94"/>
  </mergeCells>
  <printOptions/>
  <pageMargins left="0.7" right="0.7" top="0.75" bottom="0.96875" header="0.3" footer="0.3"/>
  <pageSetup horizontalDpi="600" verticalDpi="600" orientation="portrait" r:id="rId1"/>
  <headerFooter>
    <oddFooter>&amp;C&amp;"Times New Roman,обычный"&amp;12Главный судья: Зарипов И.З.    ___________ (подпись)            
Главный секретарь Давлетшин А.Р. ______________ (подпись)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9"/>
  <sheetViews>
    <sheetView workbookViewId="0" topLeftCell="A289">
      <selection activeCell="F305" sqref="F305"/>
    </sheetView>
  </sheetViews>
  <sheetFormatPr defaultColWidth="9.00390625" defaultRowHeight="12.75"/>
  <cols>
    <col min="1" max="1" width="5.375" style="75" customWidth="1"/>
    <col min="2" max="2" width="27.375" style="41" bestFit="1" customWidth="1"/>
    <col min="3" max="3" width="7.00390625" style="41" customWidth="1"/>
    <col min="4" max="4" width="5.00390625" style="43" customWidth="1"/>
    <col min="5" max="5" width="31.25390625" style="43" bestFit="1" customWidth="1"/>
    <col min="6" max="6" width="7.625" style="43" customWidth="1"/>
    <col min="7" max="7" width="7.75390625" style="43" customWidth="1"/>
    <col min="9" max="9" width="7.00390625" style="0" customWidth="1"/>
    <col min="10" max="10" width="5.75390625" style="0" customWidth="1"/>
    <col min="11" max="11" width="5.875" style="0" customWidth="1"/>
    <col min="12" max="13" width="6.00390625" style="0" customWidth="1"/>
    <col min="14" max="14" width="7.25390625" style="0" customWidth="1"/>
  </cols>
  <sheetData>
    <row r="1" spans="1:7" ht="15.75">
      <c r="A1" s="157" t="s">
        <v>29</v>
      </c>
      <c r="B1" s="157"/>
      <c r="C1" s="157"/>
      <c r="D1" s="157"/>
      <c r="E1" s="157"/>
      <c r="F1" s="33"/>
      <c r="G1" s="33"/>
    </row>
    <row r="2" spans="4:7" ht="15.75" customHeight="1">
      <c r="D2" s="41"/>
      <c r="E2" s="41"/>
      <c r="F2" s="39"/>
      <c r="G2" s="39"/>
    </row>
    <row r="3" spans="1:7" ht="15.75">
      <c r="A3" s="157" t="s">
        <v>28</v>
      </c>
      <c r="B3" s="157"/>
      <c r="C3" s="157"/>
      <c r="D3" s="157"/>
      <c r="E3" s="157"/>
      <c r="F3" s="33"/>
      <c r="G3" s="33"/>
    </row>
    <row r="4" spans="4:7" ht="15.75">
      <c r="D4" s="41"/>
      <c r="E4" s="41"/>
      <c r="F4" s="39"/>
      <c r="G4" s="39"/>
    </row>
    <row r="5" spans="1:7" ht="15.75" customHeight="1" hidden="1">
      <c r="A5" s="157" t="s">
        <v>27</v>
      </c>
      <c r="B5" s="157"/>
      <c r="C5" s="157"/>
      <c r="D5" s="157"/>
      <c r="E5" s="157"/>
      <c r="F5" s="33"/>
      <c r="G5" s="33"/>
    </row>
    <row r="6" spans="1:15" ht="15.75" customHeight="1">
      <c r="A6" s="157" t="s">
        <v>26</v>
      </c>
      <c r="B6" s="157"/>
      <c r="C6" s="157"/>
      <c r="D6" s="157"/>
      <c r="E6" s="157"/>
      <c r="F6" s="33"/>
      <c r="G6" s="33"/>
      <c r="H6" s="36"/>
      <c r="I6" s="187" t="s">
        <v>221</v>
      </c>
      <c r="J6" s="188"/>
      <c r="K6" s="188"/>
      <c r="L6" s="188"/>
      <c r="M6" s="189"/>
      <c r="N6" s="185" t="s">
        <v>222</v>
      </c>
      <c r="O6" s="185" t="s">
        <v>0</v>
      </c>
    </row>
    <row r="7" spans="1:15" ht="51.75" customHeight="1">
      <c r="A7" s="179" t="s">
        <v>228</v>
      </c>
      <c r="B7" s="179"/>
      <c r="C7" s="179"/>
      <c r="D7" s="179"/>
      <c r="E7" s="179"/>
      <c r="F7" s="67" t="s">
        <v>37</v>
      </c>
      <c r="G7" s="67" t="s">
        <v>0</v>
      </c>
      <c r="H7" s="36"/>
      <c r="I7" s="136" t="s">
        <v>223</v>
      </c>
      <c r="J7" s="136" t="s">
        <v>224</v>
      </c>
      <c r="K7" s="136" t="s">
        <v>225</v>
      </c>
      <c r="L7" s="136" t="s">
        <v>226</v>
      </c>
      <c r="M7" s="136" t="s">
        <v>227</v>
      </c>
      <c r="N7" s="186"/>
      <c r="O7" s="186"/>
    </row>
    <row r="8" spans="1:15" s="8" customFormat="1" ht="18">
      <c r="A8" s="32">
        <v>1</v>
      </c>
      <c r="B8" s="70" t="s">
        <v>264</v>
      </c>
      <c r="C8" s="71">
        <v>2009</v>
      </c>
      <c r="D8" s="40">
        <f aca="true" t="shared" si="0" ref="D8:D14">2014-C8</f>
        <v>5</v>
      </c>
      <c r="E8" s="30" t="s">
        <v>40</v>
      </c>
      <c r="F8" s="62">
        <f aca="true" t="shared" si="1" ref="F8:F14">N8</f>
        <v>6.349999999999999</v>
      </c>
      <c r="G8" s="30"/>
      <c r="I8" s="135">
        <v>6.35</v>
      </c>
      <c r="J8" s="135">
        <v>6.35</v>
      </c>
      <c r="K8" s="135">
        <v>6.35</v>
      </c>
      <c r="L8" s="135">
        <v>6.35</v>
      </c>
      <c r="M8" s="135">
        <v>6.35</v>
      </c>
      <c r="N8" s="135">
        <f aca="true" t="shared" si="2" ref="N8:N14">(SUM(I8:M8)-MAX(I8:M8)-MIN(I8:M8))/3</f>
        <v>6.349999999999999</v>
      </c>
      <c r="O8" s="37"/>
    </row>
    <row r="9" spans="1:15" s="8" customFormat="1" ht="18">
      <c r="A9" s="32">
        <v>2</v>
      </c>
      <c r="B9" s="70" t="s">
        <v>259</v>
      </c>
      <c r="C9" s="71">
        <v>2010</v>
      </c>
      <c r="D9" s="40">
        <f t="shared" si="0"/>
        <v>4</v>
      </c>
      <c r="E9" s="30" t="s">
        <v>40</v>
      </c>
      <c r="F9" s="62">
        <f t="shared" si="1"/>
        <v>6.3</v>
      </c>
      <c r="G9" s="30"/>
      <c r="I9" s="135">
        <v>6.3</v>
      </c>
      <c r="J9" s="135">
        <v>6.3</v>
      </c>
      <c r="K9" s="135">
        <v>6.3</v>
      </c>
      <c r="L9" s="135">
        <v>6.3</v>
      </c>
      <c r="M9" s="135">
        <v>6.3</v>
      </c>
      <c r="N9" s="135">
        <f t="shared" si="2"/>
        <v>6.3</v>
      </c>
      <c r="O9" s="37"/>
    </row>
    <row r="10" spans="1:15" s="8" customFormat="1" ht="18">
      <c r="A10" s="32">
        <v>3</v>
      </c>
      <c r="B10" s="70" t="s">
        <v>274</v>
      </c>
      <c r="C10" s="71">
        <v>2008</v>
      </c>
      <c r="D10" s="40">
        <f t="shared" si="0"/>
        <v>6</v>
      </c>
      <c r="E10" s="30" t="s">
        <v>40</v>
      </c>
      <c r="F10" s="62">
        <f t="shared" si="1"/>
        <v>6.5</v>
      </c>
      <c r="G10" s="30">
        <v>3</v>
      </c>
      <c r="I10" s="135">
        <v>6.5</v>
      </c>
      <c r="J10" s="135">
        <v>6.5</v>
      </c>
      <c r="K10" s="135">
        <v>6.5</v>
      </c>
      <c r="L10" s="135">
        <v>6.5</v>
      </c>
      <c r="M10" s="135">
        <v>6.5</v>
      </c>
      <c r="N10" s="135">
        <f t="shared" si="2"/>
        <v>6.5</v>
      </c>
      <c r="O10" s="37"/>
    </row>
    <row r="11" spans="1:15" s="8" customFormat="1" ht="18">
      <c r="A11" s="32">
        <v>4</v>
      </c>
      <c r="B11" s="70" t="s">
        <v>72</v>
      </c>
      <c r="C11" s="71">
        <v>2008</v>
      </c>
      <c r="D11" s="40">
        <f t="shared" si="0"/>
        <v>6</v>
      </c>
      <c r="E11" s="30" t="s">
        <v>40</v>
      </c>
      <c r="F11" s="62">
        <f t="shared" si="1"/>
        <v>6.766666666666668</v>
      </c>
      <c r="G11" s="30">
        <v>1</v>
      </c>
      <c r="I11" s="135">
        <v>6.8</v>
      </c>
      <c r="J11" s="135">
        <v>6.8</v>
      </c>
      <c r="K11" s="135">
        <v>6.7</v>
      </c>
      <c r="L11" s="135">
        <v>6.8</v>
      </c>
      <c r="M11" s="135">
        <v>6.7</v>
      </c>
      <c r="N11" s="135">
        <f t="shared" si="2"/>
        <v>6.766666666666668</v>
      </c>
      <c r="O11" s="37"/>
    </row>
    <row r="12" spans="1:15" s="8" customFormat="1" ht="18">
      <c r="A12" s="32">
        <v>5</v>
      </c>
      <c r="B12" s="70" t="s">
        <v>105</v>
      </c>
      <c r="C12" s="71">
        <v>2008</v>
      </c>
      <c r="D12" s="40">
        <f t="shared" si="0"/>
        <v>6</v>
      </c>
      <c r="E12" s="30" t="s">
        <v>40</v>
      </c>
      <c r="F12" s="62">
        <f t="shared" si="1"/>
        <v>6.366666666666666</v>
      </c>
      <c r="G12" s="30"/>
      <c r="I12" s="135">
        <v>6.4</v>
      </c>
      <c r="J12" s="135">
        <v>6.3</v>
      </c>
      <c r="K12" s="135">
        <v>6.4</v>
      </c>
      <c r="L12" s="135">
        <v>6.4</v>
      </c>
      <c r="M12" s="135">
        <v>6.3</v>
      </c>
      <c r="N12" s="135">
        <f t="shared" si="2"/>
        <v>6.366666666666666</v>
      </c>
      <c r="O12" s="37"/>
    </row>
    <row r="13" spans="1:15" s="8" customFormat="1" ht="18">
      <c r="A13" s="32">
        <v>18</v>
      </c>
      <c r="B13" s="70" t="s">
        <v>287</v>
      </c>
      <c r="C13" s="71">
        <v>2009</v>
      </c>
      <c r="D13" s="40">
        <f t="shared" si="0"/>
        <v>5</v>
      </c>
      <c r="E13" s="30" t="s">
        <v>40</v>
      </c>
      <c r="F13" s="62">
        <f t="shared" si="1"/>
        <v>6.416666666666665</v>
      </c>
      <c r="G13" s="30"/>
      <c r="H13" s="134"/>
      <c r="I13" s="135">
        <v>6.45</v>
      </c>
      <c r="J13" s="135">
        <v>6.3</v>
      </c>
      <c r="K13" s="135">
        <v>6.4</v>
      </c>
      <c r="L13" s="135">
        <v>6.4</v>
      </c>
      <c r="M13" s="135">
        <v>6.45</v>
      </c>
      <c r="N13" s="135">
        <f t="shared" si="2"/>
        <v>6.416666666666665</v>
      </c>
      <c r="O13" s="37"/>
    </row>
    <row r="14" spans="1:15" s="8" customFormat="1" ht="18">
      <c r="A14" s="32"/>
      <c r="B14" s="70" t="s">
        <v>309</v>
      </c>
      <c r="C14" s="71">
        <v>2008</v>
      </c>
      <c r="D14" s="40">
        <f t="shared" si="0"/>
        <v>6</v>
      </c>
      <c r="E14" s="30" t="s">
        <v>40</v>
      </c>
      <c r="F14" s="62">
        <f t="shared" si="1"/>
        <v>6.7</v>
      </c>
      <c r="G14" s="30">
        <v>2</v>
      </c>
      <c r="H14" s="134"/>
      <c r="I14" s="135">
        <v>6.7</v>
      </c>
      <c r="J14" s="135">
        <v>6.7</v>
      </c>
      <c r="K14" s="135">
        <v>6.7</v>
      </c>
      <c r="L14" s="135">
        <v>6.7</v>
      </c>
      <c r="M14" s="135">
        <v>6.7</v>
      </c>
      <c r="N14" s="135">
        <f t="shared" si="2"/>
        <v>6.7</v>
      </c>
      <c r="O14" s="37"/>
    </row>
    <row r="15" spans="1:15" s="8" customFormat="1" ht="18">
      <c r="A15" s="183" t="s">
        <v>255</v>
      </c>
      <c r="B15" s="183"/>
      <c r="C15" s="183"/>
      <c r="D15" s="183"/>
      <c r="E15" s="183"/>
      <c r="F15" s="140"/>
      <c r="G15" s="64"/>
      <c r="I15" s="137"/>
      <c r="J15" s="137"/>
      <c r="K15" s="137"/>
      <c r="L15" s="137"/>
      <c r="M15" s="137"/>
      <c r="N15" s="137"/>
      <c r="O15" s="50"/>
    </row>
    <row r="16" spans="1:15" s="8" customFormat="1" ht="18">
      <c r="A16" s="32">
        <v>6</v>
      </c>
      <c r="B16" s="70" t="s">
        <v>301</v>
      </c>
      <c r="C16" s="71">
        <v>2008</v>
      </c>
      <c r="D16" s="40">
        <f>2014-C16</f>
        <v>6</v>
      </c>
      <c r="E16" s="30" t="s">
        <v>40</v>
      </c>
      <c r="F16" s="62">
        <f>N16</f>
        <v>6.2</v>
      </c>
      <c r="G16" s="30">
        <v>2</v>
      </c>
      <c r="I16" s="135">
        <v>6.2</v>
      </c>
      <c r="J16" s="135">
        <v>6.2</v>
      </c>
      <c r="K16" s="135">
        <v>6.2</v>
      </c>
      <c r="L16" s="135">
        <v>6.2</v>
      </c>
      <c r="M16" s="135">
        <v>6.2</v>
      </c>
      <c r="N16" s="135">
        <f>(SUM(I16:M16)-MAX(I16:M16)-MIN(I16:M16))/3</f>
        <v>6.2</v>
      </c>
      <c r="O16" s="37"/>
    </row>
    <row r="17" spans="1:15" s="8" customFormat="1" ht="18">
      <c r="A17" s="32"/>
      <c r="B17" s="70" t="s">
        <v>300</v>
      </c>
      <c r="C17" s="71">
        <v>2008</v>
      </c>
      <c r="D17" s="40">
        <f>2014-C17</f>
        <v>6</v>
      </c>
      <c r="E17" s="30" t="s">
        <v>40</v>
      </c>
      <c r="F17" s="62">
        <f>N17</f>
        <v>6.4333333333333345</v>
      </c>
      <c r="G17" s="30">
        <v>1</v>
      </c>
      <c r="I17" s="135">
        <v>6.4</v>
      </c>
      <c r="J17" s="135">
        <v>6.4</v>
      </c>
      <c r="K17" s="135">
        <v>6.4</v>
      </c>
      <c r="L17" s="135">
        <v>6.5</v>
      </c>
      <c r="M17" s="135">
        <v>6.5</v>
      </c>
      <c r="N17" s="135">
        <f>(SUM(I17:M17)-MAX(I17:M17)-MIN(I17:M17))/3</f>
        <v>6.4333333333333345</v>
      </c>
      <c r="O17" s="37"/>
    </row>
    <row r="18" spans="1:7" s="8" customFormat="1" ht="18">
      <c r="A18" s="183" t="s">
        <v>229</v>
      </c>
      <c r="B18" s="183"/>
      <c r="C18" s="183"/>
      <c r="D18" s="183"/>
      <c r="E18" s="183"/>
      <c r="F18" s="65"/>
      <c r="G18" s="64"/>
    </row>
    <row r="19" spans="1:15" s="8" customFormat="1" ht="18">
      <c r="A19" s="32">
        <v>8</v>
      </c>
      <c r="B19" s="70" t="s">
        <v>67</v>
      </c>
      <c r="C19" s="71">
        <v>2006</v>
      </c>
      <c r="D19" s="40">
        <f aca="true" t="shared" si="3" ref="D19:D28">2014-C19</f>
        <v>8</v>
      </c>
      <c r="E19" s="30" t="s">
        <v>40</v>
      </c>
      <c r="F19" s="62">
        <f aca="true" t="shared" si="4" ref="F19:F28">N19</f>
        <v>6.599999999999999</v>
      </c>
      <c r="G19" s="30"/>
      <c r="H19" s="134"/>
      <c r="I19" s="135">
        <v>6.6</v>
      </c>
      <c r="J19" s="135">
        <v>6.6</v>
      </c>
      <c r="K19" s="135">
        <v>6.6</v>
      </c>
      <c r="L19" s="135">
        <v>6.6</v>
      </c>
      <c r="M19" s="135">
        <v>6.6</v>
      </c>
      <c r="N19" s="135">
        <f aca="true" t="shared" si="5" ref="N19:N28">(SUM(I19:M19)-MAX(I19:M19)-MIN(I19:M19))/3</f>
        <v>6.599999999999999</v>
      </c>
      <c r="O19" s="37"/>
    </row>
    <row r="20" spans="1:15" s="8" customFormat="1" ht="18">
      <c r="A20" s="32">
        <v>9</v>
      </c>
      <c r="B20" s="70" t="s">
        <v>203</v>
      </c>
      <c r="C20" s="71">
        <v>2006</v>
      </c>
      <c r="D20" s="40">
        <f t="shared" si="3"/>
        <v>8</v>
      </c>
      <c r="E20" s="30" t="s">
        <v>40</v>
      </c>
      <c r="F20" s="62">
        <f t="shared" si="4"/>
        <v>6.766666666666668</v>
      </c>
      <c r="G20" s="30">
        <v>3</v>
      </c>
      <c r="H20" s="134"/>
      <c r="I20" s="135">
        <v>6.8</v>
      </c>
      <c r="J20" s="135">
        <v>6.7</v>
      </c>
      <c r="K20" s="135">
        <v>6.8</v>
      </c>
      <c r="L20" s="135">
        <v>6.8</v>
      </c>
      <c r="M20" s="135">
        <v>6.7</v>
      </c>
      <c r="N20" s="135">
        <f t="shared" si="5"/>
        <v>6.766666666666668</v>
      </c>
      <c r="O20" s="37"/>
    </row>
    <row r="21" spans="1:15" s="8" customFormat="1" ht="18">
      <c r="A21" s="32">
        <v>10</v>
      </c>
      <c r="B21" s="70" t="s">
        <v>268</v>
      </c>
      <c r="C21" s="71">
        <v>2007</v>
      </c>
      <c r="D21" s="40">
        <f t="shared" si="3"/>
        <v>7</v>
      </c>
      <c r="E21" s="30" t="s">
        <v>40</v>
      </c>
      <c r="F21" s="62">
        <f t="shared" si="4"/>
        <v>6.733333333333334</v>
      </c>
      <c r="G21" s="30"/>
      <c r="H21" s="134"/>
      <c r="I21" s="135">
        <v>6.8</v>
      </c>
      <c r="J21" s="135">
        <v>6.7</v>
      </c>
      <c r="K21" s="135">
        <v>6.7</v>
      </c>
      <c r="L21" s="135">
        <v>6.8</v>
      </c>
      <c r="M21" s="135">
        <v>6.7</v>
      </c>
      <c r="N21" s="135">
        <f t="shared" si="5"/>
        <v>6.733333333333334</v>
      </c>
      <c r="O21" s="37"/>
    </row>
    <row r="22" spans="1:15" s="8" customFormat="1" ht="18">
      <c r="A22" s="32">
        <v>12</v>
      </c>
      <c r="B22" s="70" t="s">
        <v>284</v>
      </c>
      <c r="C22" s="71">
        <v>2006</v>
      </c>
      <c r="D22" s="40">
        <f t="shared" si="3"/>
        <v>8</v>
      </c>
      <c r="E22" s="30" t="s">
        <v>40</v>
      </c>
      <c r="F22" s="62">
        <f t="shared" si="4"/>
        <v>6.733333333333334</v>
      </c>
      <c r="G22" s="30"/>
      <c r="H22" s="134"/>
      <c r="I22" s="135">
        <v>6.7</v>
      </c>
      <c r="J22" s="135">
        <v>6.7</v>
      </c>
      <c r="K22" s="135">
        <v>6.8</v>
      </c>
      <c r="L22" s="135">
        <v>6.8</v>
      </c>
      <c r="M22" s="135">
        <v>6.7</v>
      </c>
      <c r="N22" s="135">
        <f t="shared" si="5"/>
        <v>6.733333333333334</v>
      </c>
      <c r="O22" s="37"/>
    </row>
    <row r="23" spans="1:15" s="8" customFormat="1" ht="18">
      <c r="A23" s="32">
        <v>13</v>
      </c>
      <c r="B23" s="70" t="s">
        <v>65</v>
      </c>
      <c r="C23" s="71">
        <v>2007</v>
      </c>
      <c r="D23" s="40">
        <f t="shared" si="3"/>
        <v>7</v>
      </c>
      <c r="E23" s="30" t="s">
        <v>40</v>
      </c>
      <c r="F23" s="62">
        <f t="shared" si="4"/>
        <v>7</v>
      </c>
      <c r="G23" s="30">
        <v>1</v>
      </c>
      <c r="H23" s="134"/>
      <c r="I23" s="135">
        <v>7</v>
      </c>
      <c r="J23" s="135">
        <v>7</v>
      </c>
      <c r="K23" s="135">
        <v>7</v>
      </c>
      <c r="L23" s="135">
        <v>7</v>
      </c>
      <c r="M23" s="135">
        <v>7</v>
      </c>
      <c r="N23" s="135">
        <f t="shared" si="5"/>
        <v>7</v>
      </c>
      <c r="O23" s="37"/>
    </row>
    <row r="24" spans="1:15" s="8" customFormat="1" ht="18">
      <c r="A24" s="32">
        <v>14</v>
      </c>
      <c r="B24" s="70" t="s">
        <v>250</v>
      </c>
      <c r="C24" s="71">
        <v>2006</v>
      </c>
      <c r="D24" s="40">
        <f t="shared" si="3"/>
        <v>8</v>
      </c>
      <c r="E24" s="30" t="s">
        <v>40</v>
      </c>
      <c r="F24" s="62">
        <f t="shared" si="4"/>
        <v>6.599999999999999</v>
      </c>
      <c r="G24" s="30"/>
      <c r="H24" s="134"/>
      <c r="I24" s="135">
        <v>6.6</v>
      </c>
      <c r="J24" s="135">
        <v>6.6</v>
      </c>
      <c r="K24" s="135">
        <v>6.6</v>
      </c>
      <c r="L24" s="135">
        <v>6.6</v>
      </c>
      <c r="M24" s="135">
        <v>6.6</v>
      </c>
      <c r="N24" s="135">
        <f t="shared" si="5"/>
        <v>6.599999999999999</v>
      </c>
      <c r="O24" s="37"/>
    </row>
    <row r="25" spans="1:15" s="8" customFormat="1" ht="18">
      <c r="A25" s="32">
        <v>15</v>
      </c>
      <c r="B25" s="70" t="s">
        <v>78</v>
      </c>
      <c r="C25" s="71">
        <v>2006</v>
      </c>
      <c r="D25" s="40">
        <f t="shared" si="3"/>
        <v>8</v>
      </c>
      <c r="E25" s="30" t="s">
        <v>40</v>
      </c>
      <c r="F25" s="62">
        <f t="shared" si="4"/>
        <v>6.9333333333333345</v>
      </c>
      <c r="G25" s="30">
        <v>2</v>
      </c>
      <c r="H25" s="134"/>
      <c r="I25" s="135">
        <v>6.9</v>
      </c>
      <c r="J25" s="135">
        <v>7</v>
      </c>
      <c r="K25" s="135">
        <v>6.9</v>
      </c>
      <c r="L25" s="135">
        <v>7</v>
      </c>
      <c r="M25" s="135">
        <v>6.9</v>
      </c>
      <c r="N25" s="135">
        <f t="shared" si="5"/>
        <v>6.9333333333333345</v>
      </c>
      <c r="O25" s="37"/>
    </row>
    <row r="26" spans="1:15" s="8" customFormat="1" ht="18">
      <c r="A26" s="32">
        <v>16</v>
      </c>
      <c r="B26" s="70" t="s">
        <v>276</v>
      </c>
      <c r="C26" s="71">
        <v>2007</v>
      </c>
      <c r="D26" s="40">
        <f t="shared" si="3"/>
        <v>7</v>
      </c>
      <c r="E26" s="30" t="s">
        <v>40</v>
      </c>
      <c r="F26" s="62">
        <f t="shared" si="4"/>
        <v>6.45</v>
      </c>
      <c r="G26" s="30"/>
      <c r="H26" s="134"/>
      <c r="I26" s="135">
        <v>6.45</v>
      </c>
      <c r="J26" s="135">
        <v>6.4</v>
      </c>
      <c r="K26" s="135">
        <v>6.5</v>
      </c>
      <c r="L26" s="135">
        <v>6.45</v>
      </c>
      <c r="M26" s="135">
        <v>6.45</v>
      </c>
      <c r="N26" s="135">
        <f t="shared" si="5"/>
        <v>6.45</v>
      </c>
      <c r="O26" s="37"/>
    </row>
    <row r="27" spans="1:15" s="8" customFormat="1" ht="18">
      <c r="A27" s="32">
        <v>17</v>
      </c>
      <c r="B27" s="70" t="s">
        <v>277</v>
      </c>
      <c r="C27" s="71">
        <v>2007</v>
      </c>
      <c r="D27" s="40">
        <f t="shared" si="3"/>
        <v>7</v>
      </c>
      <c r="E27" s="30" t="s">
        <v>40</v>
      </c>
      <c r="F27" s="62">
        <f t="shared" si="4"/>
        <v>6.599999999999999</v>
      </c>
      <c r="G27" s="30"/>
      <c r="H27" s="134"/>
      <c r="I27" s="135">
        <v>6.6</v>
      </c>
      <c r="J27" s="135">
        <v>6.6</v>
      </c>
      <c r="K27" s="135">
        <v>6.6</v>
      </c>
      <c r="L27" s="135">
        <v>6.6</v>
      </c>
      <c r="M27" s="135">
        <v>6.6</v>
      </c>
      <c r="N27" s="135">
        <f t="shared" si="5"/>
        <v>6.599999999999999</v>
      </c>
      <c r="O27" s="37"/>
    </row>
    <row r="28" spans="1:15" s="8" customFormat="1" ht="18">
      <c r="A28" s="32">
        <v>19</v>
      </c>
      <c r="B28" s="70" t="s">
        <v>288</v>
      </c>
      <c r="C28" s="71">
        <v>2007</v>
      </c>
      <c r="D28" s="40">
        <f t="shared" si="3"/>
        <v>7</v>
      </c>
      <c r="E28" s="30" t="s">
        <v>40</v>
      </c>
      <c r="F28" s="62">
        <f t="shared" si="4"/>
        <v>6.466666666666666</v>
      </c>
      <c r="G28" s="30"/>
      <c r="H28" s="134"/>
      <c r="I28" s="135">
        <v>6.4</v>
      </c>
      <c r="J28" s="135">
        <v>6.5</v>
      </c>
      <c r="K28" s="135">
        <v>6.5</v>
      </c>
      <c r="L28" s="135">
        <v>6.5</v>
      </c>
      <c r="M28" s="135">
        <v>6.4</v>
      </c>
      <c r="N28" s="135">
        <f t="shared" si="5"/>
        <v>6.466666666666666</v>
      </c>
      <c r="O28" s="37"/>
    </row>
    <row r="29" spans="1:15" s="8" customFormat="1" ht="18">
      <c r="A29" s="32">
        <v>19</v>
      </c>
      <c r="B29" s="70" t="s">
        <v>297</v>
      </c>
      <c r="C29" s="71">
        <v>2007</v>
      </c>
      <c r="D29" s="40">
        <f>2014-C29</f>
        <v>7</v>
      </c>
      <c r="E29" s="30" t="s">
        <v>40</v>
      </c>
      <c r="F29" s="62">
        <f>N29</f>
        <v>6.333333333333335</v>
      </c>
      <c r="G29" s="30"/>
      <c r="H29" s="134"/>
      <c r="I29" s="135">
        <v>6.3</v>
      </c>
      <c r="J29" s="135">
        <v>6.3</v>
      </c>
      <c r="K29" s="135">
        <v>6.4</v>
      </c>
      <c r="L29" s="135">
        <v>6.3</v>
      </c>
      <c r="M29" s="135">
        <v>6.4</v>
      </c>
      <c r="N29" s="135">
        <f>(SUM(I29:M29)-MAX(I29:M29)-MIN(I29:M29))/3</f>
        <v>6.333333333333335</v>
      </c>
      <c r="O29" s="37"/>
    </row>
    <row r="30" spans="1:15" s="8" customFormat="1" ht="18">
      <c r="A30" s="32"/>
      <c r="B30" s="70" t="s">
        <v>105</v>
      </c>
      <c r="C30" s="71">
        <v>2007</v>
      </c>
      <c r="D30" s="40">
        <f>2014-C30</f>
        <v>7</v>
      </c>
      <c r="E30" s="30" t="s">
        <v>40</v>
      </c>
      <c r="F30" s="62">
        <f>N30</f>
        <v>6.5</v>
      </c>
      <c r="G30" s="30"/>
      <c r="H30" s="134"/>
      <c r="I30" s="135">
        <v>6.5</v>
      </c>
      <c r="J30" s="135">
        <v>6.5</v>
      </c>
      <c r="K30" s="135">
        <v>6.5</v>
      </c>
      <c r="L30" s="135">
        <v>6.5</v>
      </c>
      <c r="M30" s="135">
        <v>6.5</v>
      </c>
      <c r="N30" s="135">
        <f>(SUM(I30:M30)-MAX(I30:M30)-MIN(I30:M30))/3</f>
        <v>6.5</v>
      </c>
      <c r="O30" s="37"/>
    </row>
    <row r="31" spans="1:15" s="8" customFormat="1" ht="18">
      <c r="A31" s="32"/>
      <c r="B31" s="70" t="s">
        <v>86</v>
      </c>
      <c r="C31" s="71">
        <v>2006</v>
      </c>
      <c r="D31" s="40">
        <f>2014-C31</f>
        <v>8</v>
      </c>
      <c r="E31" s="30" t="s">
        <v>40</v>
      </c>
      <c r="F31" s="62">
        <f>N31</f>
        <v>6.599999999999999</v>
      </c>
      <c r="G31" s="30"/>
      <c r="H31" s="134"/>
      <c r="I31" s="135">
        <v>6.6</v>
      </c>
      <c r="J31" s="135">
        <v>6.6</v>
      </c>
      <c r="K31" s="135">
        <v>6.6</v>
      </c>
      <c r="L31" s="135">
        <v>6.6</v>
      </c>
      <c r="M31" s="135">
        <v>6.6</v>
      </c>
      <c r="N31" s="135">
        <f>(SUM(I31:M31)-MAX(I31:M31)-MIN(I31:M31))/3</f>
        <v>6.599999999999999</v>
      </c>
      <c r="O31" s="37"/>
    </row>
    <row r="32" spans="1:15" s="8" customFormat="1" ht="18">
      <c r="A32" s="32"/>
      <c r="B32" s="70" t="s">
        <v>252</v>
      </c>
      <c r="C32" s="71">
        <v>2006</v>
      </c>
      <c r="D32" s="40">
        <f>2014-C32</f>
        <v>8</v>
      </c>
      <c r="E32" s="30" t="s">
        <v>40</v>
      </c>
      <c r="F32" s="62">
        <f>N32</f>
        <v>6.25</v>
      </c>
      <c r="G32" s="30"/>
      <c r="H32" s="134"/>
      <c r="I32" s="135">
        <v>6.2</v>
      </c>
      <c r="J32" s="135">
        <v>6.25</v>
      </c>
      <c r="K32" s="135">
        <v>6.3</v>
      </c>
      <c r="L32" s="135">
        <v>6.25</v>
      </c>
      <c r="M32" s="135">
        <v>6.25</v>
      </c>
      <c r="N32" s="135">
        <f>(SUM(I32:M32)-MAX(I32:M32)-MIN(I32:M32))/3</f>
        <v>6.25</v>
      </c>
      <c r="O32" s="37"/>
    </row>
    <row r="33" spans="1:7" s="8" customFormat="1" ht="18">
      <c r="A33" s="184" t="s">
        <v>230</v>
      </c>
      <c r="B33" s="184"/>
      <c r="C33" s="184"/>
      <c r="D33" s="184"/>
      <c r="E33" s="184"/>
      <c r="F33" s="63"/>
      <c r="G33" s="31"/>
    </row>
    <row r="34" spans="1:15" s="8" customFormat="1" ht="18">
      <c r="A34" s="32">
        <v>20</v>
      </c>
      <c r="B34" s="70" t="s">
        <v>251</v>
      </c>
      <c r="C34" s="71">
        <v>2007</v>
      </c>
      <c r="D34" s="40">
        <f>2014-C34</f>
        <v>7</v>
      </c>
      <c r="E34" s="30" t="s">
        <v>40</v>
      </c>
      <c r="F34" s="62">
        <f>N34</f>
        <v>6.3</v>
      </c>
      <c r="G34" s="30"/>
      <c r="H34" s="134"/>
      <c r="I34" s="135">
        <v>6.3</v>
      </c>
      <c r="J34" s="135">
        <v>6.3</v>
      </c>
      <c r="K34" s="135">
        <v>6.3</v>
      </c>
      <c r="L34" s="135">
        <v>6.3</v>
      </c>
      <c r="M34" s="135">
        <v>6.3</v>
      </c>
      <c r="N34" s="135">
        <f>(SUM(I34:M34)-MAX(I34:M34)-MIN(I34:M34))/3</f>
        <v>6.3</v>
      </c>
      <c r="O34" s="37"/>
    </row>
    <row r="35" spans="1:15" ht="18">
      <c r="A35" s="32">
        <v>21</v>
      </c>
      <c r="B35" s="70" t="s">
        <v>88</v>
      </c>
      <c r="C35" s="71">
        <v>2006</v>
      </c>
      <c r="D35" s="40">
        <f>2014-C35</f>
        <v>8</v>
      </c>
      <c r="E35" s="30" t="s">
        <v>5</v>
      </c>
      <c r="F35" s="62">
        <f>N35</f>
        <v>6.650000000000001</v>
      </c>
      <c r="G35" s="30">
        <v>1</v>
      </c>
      <c r="H35" s="134"/>
      <c r="I35" s="135">
        <v>6.65</v>
      </c>
      <c r="J35" s="135">
        <v>6.6</v>
      </c>
      <c r="K35" s="135">
        <v>6.7</v>
      </c>
      <c r="L35" s="135">
        <v>6.65</v>
      </c>
      <c r="M35" s="135">
        <v>6.65</v>
      </c>
      <c r="N35" s="135">
        <f>(SUM(I35:M35)-MAX(I35:M35)-MIN(I35:M35))/3</f>
        <v>6.650000000000001</v>
      </c>
      <c r="O35" s="37"/>
    </row>
    <row r="36" spans="1:15" ht="18">
      <c r="A36" s="32"/>
      <c r="B36" s="70" t="s">
        <v>296</v>
      </c>
      <c r="C36" s="71">
        <v>2006</v>
      </c>
      <c r="D36" s="40">
        <f>2014-C36</f>
        <v>8</v>
      </c>
      <c r="E36" s="30" t="s">
        <v>40</v>
      </c>
      <c r="F36" s="62">
        <f>N36</f>
        <v>6.383333333333333</v>
      </c>
      <c r="G36" s="30">
        <v>2</v>
      </c>
      <c r="H36" s="134"/>
      <c r="I36" s="135">
        <v>6.35</v>
      </c>
      <c r="J36" s="135">
        <v>6.4</v>
      </c>
      <c r="K36" s="135">
        <v>6.4</v>
      </c>
      <c r="L36" s="135">
        <v>6.4</v>
      </c>
      <c r="M36" s="135">
        <v>6.35</v>
      </c>
      <c r="N36" s="135">
        <f>(SUM(I36:M36)-MAX(I36:M36)-MIN(I36:M36))/3</f>
        <v>6.383333333333333</v>
      </c>
      <c r="O36" s="37"/>
    </row>
    <row r="37" spans="1:7" ht="15.75" customHeight="1">
      <c r="A37" s="179" t="s">
        <v>231</v>
      </c>
      <c r="B37" s="179"/>
      <c r="C37" s="179"/>
      <c r="D37" s="179"/>
      <c r="E37" s="179"/>
      <c r="F37" s="31"/>
      <c r="G37" s="31"/>
    </row>
    <row r="38" spans="1:15" s="8" customFormat="1" ht="18">
      <c r="A38" s="32">
        <v>22</v>
      </c>
      <c r="B38" s="70" t="s">
        <v>217</v>
      </c>
      <c r="C38" s="71">
        <v>2004</v>
      </c>
      <c r="D38" s="40">
        <f aca="true" t="shared" si="6" ref="D38:D43">2014-C38</f>
        <v>10</v>
      </c>
      <c r="E38" s="30" t="s">
        <v>207</v>
      </c>
      <c r="F38" s="62">
        <f aca="true" t="shared" si="7" ref="F38:F43">N38</f>
        <v>6.783333333333332</v>
      </c>
      <c r="G38" s="30">
        <v>3</v>
      </c>
      <c r="H38" s="134"/>
      <c r="I38" s="135">
        <v>6.8</v>
      </c>
      <c r="J38" s="135">
        <v>6.8</v>
      </c>
      <c r="K38" s="135">
        <v>6.75</v>
      </c>
      <c r="L38" s="135">
        <v>6.75</v>
      </c>
      <c r="M38" s="135">
        <v>6.8</v>
      </c>
      <c r="N38" s="135">
        <f aca="true" t="shared" si="8" ref="N38:N43">(SUM(I38:M38)-MAX(I38:M38)-MIN(I38:M38))/3</f>
        <v>6.783333333333332</v>
      </c>
      <c r="O38" s="37"/>
    </row>
    <row r="39" spans="1:15" s="8" customFormat="1" ht="18">
      <c r="A39" s="32">
        <v>23</v>
      </c>
      <c r="B39" s="70" t="s">
        <v>273</v>
      </c>
      <c r="C39" s="71">
        <v>2005</v>
      </c>
      <c r="D39" s="40">
        <f t="shared" si="6"/>
        <v>9</v>
      </c>
      <c r="E39" s="30" t="s">
        <v>40</v>
      </c>
      <c r="F39" s="62">
        <f t="shared" si="7"/>
        <v>6.5</v>
      </c>
      <c r="G39" s="30"/>
      <c r="H39" s="134"/>
      <c r="I39" s="135">
        <v>6.5</v>
      </c>
      <c r="J39" s="135">
        <v>6.5</v>
      </c>
      <c r="K39" s="135">
        <v>6.5</v>
      </c>
      <c r="L39" s="135">
        <v>6.5</v>
      </c>
      <c r="M39" s="135">
        <v>6.5</v>
      </c>
      <c r="N39" s="135">
        <f t="shared" si="8"/>
        <v>6.5</v>
      </c>
      <c r="O39" s="37"/>
    </row>
    <row r="40" spans="1:15" s="8" customFormat="1" ht="18">
      <c r="A40" s="32">
        <v>24</v>
      </c>
      <c r="B40" s="70" t="s">
        <v>271</v>
      </c>
      <c r="C40" s="71">
        <v>2003</v>
      </c>
      <c r="D40" s="40">
        <f t="shared" si="6"/>
        <v>11</v>
      </c>
      <c r="E40" s="30" t="s">
        <v>40</v>
      </c>
      <c r="F40" s="62">
        <f t="shared" si="7"/>
        <v>6.599999999999999</v>
      </c>
      <c r="G40" s="30"/>
      <c r="H40" s="134"/>
      <c r="I40" s="135">
        <v>6.6</v>
      </c>
      <c r="J40" s="135">
        <v>6.6</v>
      </c>
      <c r="K40" s="135">
        <v>6.6</v>
      </c>
      <c r="L40" s="135">
        <v>6.6</v>
      </c>
      <c r="M40" s="135">
        <v>6.6</v>
      </c>
      <c r="N40" s="135">
        <f t="shared" si="8"/>
        <v>6.599999999999999</v>
      </c>
      <c r="O40" s="37"/>
    </row>
    <row r="41" spans="1:15" ht="15.75" customHeight="1">
      <c r="A41" s="40">
        <v>25</v>
      </c>
      <c r="B41" s="70" t="s">
        <v>109</v>
      </c>
      <c r="C41" s="71">
        <v>2005</v>
      </c>
      <c r="D41" s="40">
        <f t="shared" si="6"/>
        <v>9</v>
      </c>
      <c r="E41" s="30" t="s">
        <v>40</v>
      </c>
      <c r="F41" s="62">
        <f t="shared" si="7"/>
        <v>7.033333333333334</v>
      </c>
      <c r="G41" s="30">
        <v>1</v>
      </c>
      <c r="H41" s="134"/>
      <c r="I41" s="135">
        <v>7</v>
      </c>
      <c r="J41" s="135">
        <v>7.1</v>
      </c>
      <c r="K41" s="135">
        <v>7</v>
      </c>
      <c r="L41" s="135">
        <v>7</v>
      </c>
      <c r="M41" s="135">
        <v>7.1</v>
      </c>
      <c r="N41" s="135">
        <f t="shared" si="8"/>
        <v>7.033333333333334</v>
      </c>
      <c r="O41" s="37"/>
    </row>
    <row r="42" spans="1:15" ht="15.75" customHeight="1">
      <c r="A42" s="40"/>
      <c r="B42" s="70" t="s">
        <v>302</v>
      </c>
      <c r="C42" s="71">
        <v>2005</v>
      </c>
      <c r="D42" s="40">
        <f t="shared" si="6"/>
        <v>9</v>
      </c>
      <c r="E42" s="30" t="s">
        <v>40</v>
      </c>
      <c r="F42" s="62">
        <f t="shared" si="7"/>
        <v>6.900000000000001</v>
      </c>
      <c r="G42" s="30">
        <v>2</v>
      </c>
      <c r="H42" s="134"/>
      <c r="I42" s="135">
        <v>6.9</v>
      </c>
      <c r="J42" s="135">
        <v>6.9</v>
      </c>
      <c r="K42" s="135">
        <v>6.9</v>
      </c>
      <c r="L42" s="135">
        <v>6.9</v>
      </c>
      <c r="M42" s="135">
        <v>6.9</v>
      </c>
      <c r="N42" s="135">
        <f t="shared" si="8"/>
        <v>6.900000000000001</v>
      </c>
      <c r="O42" s="37"/>
    </row>
    <row r="43" spans="1:15" ht="15.75" customHeight="1">
      <c r="A43" s="40"/>
      <c r="B43" s="70" t="s">
        <v>68</v>
      </c>
      <c r="C43" s="71">
        <v>2004</v>
      </c>
      <c r="D43" s="40">
        <f t="shared" si="6"/>
        <v>10</v>
      </c>
      <c r="E43" s="30" t="s">
        <v>5</v>
      </c>
      <c r="F43" s="62">
        <f t="shared" si="7"/>
        <v>6.5</v>
      </c>
      <c r="G43" s="30"/>
      <c r="H43" s="134"/>
      <c r="I43" s="135">
        <v>6.5</v>
      </c>
      <c r="J43" s="135">
        <v>6.5</v>
      </c>
      <c r="K43" s="135">
        <v>6.5</v>
      </c>
      <c r="L43" s="135">
        <v>6.5</v>
      </c>
      <c r="M43" s="135">
        <v>6.5</v>
      </c>
      <c r="N43" s="135">
        <f t="shared" si="8"/>
        <v>6.5</v>
      </c>
      <c r="O43" s="37"/>
    </row>
    <row r="44" spans="1:7" s="8" customFormat="1" ht="18">
      <c r="A44" s="179" t="s">
        <v>232</v>
      </c>
      <c r="B44" s="179"/>
      <c r="C44" s="179"/>
      <c r="D44" s="179"/>
      <c r="E44" s="179"/>
      <c r="F44" s="63"/>
      <c r="G44" s="31"/>
    </row>
    <row r="45" spans="1:15" s="8" customFormat="1" ht="18">
      <c r="A45" s="40">
        <v>26</v>
      </c>
      <c r="B45" s="70" t="s">
        <v>266</v>
      </c>
      <c r="C45" s="71">
        <v>2005</v>
      </c>
      <c r="D45" s="40">
        <f>2014-C45</f>
        <v>9</v>
      </c>
      <c r="E45" s="30" t="s">
        <v>40</v>
      </c>
      <c r="F45" s="62">
        <f>N45</f>
        <v>6.666666666666669</v>
      </c>
      <c r="G45" s="30">
        <v>1</v>
      </c>
      <c r="H45" s="134"/>
      <c r="I45" s="135">
        <v>6.6</v>
      </c>
      <c r="J45" s="135">
        <v>6.7</v>
      </c>
      <c r="K45" s="135">
        <v>6.7</v>
      </c>
      <c r="L45" s="135">
        <v>6.6</v>
      </c>
      <c r="M45" s="135">
        <v>6.7</v>
      </c>
      <c r="N45" s="135">
        <f>(SUM(I45:M45)-MAX(I45:M45)-MIN(I45:M45))/3</f>
        <v>6.666666666666669</v>
      </c>
      <c r="O45" s="37"/>
    </row>
    <row r="46" spans="1:15" s="8" customFormat="1" ht="18">
      <c r="A46" s="32">
        <v>27</v>
      </c>
      <c r="B46" s="70" t="s">
        <v>275</v>
      </c>
      <c r="C46" s="71">
        <v>2004</v>
      </c>
      <c r="D46" s="40">
        <f>2014-C46</f>
        <v>10</v>
      </c>
      <c r="E46" s="30" t="s">
        <v>40</v>
      </c>
      <c r="F46" s="62">
        <f>N46</f>
        <v>6.400000000000001</v>
      </c>
      <c r="G46" s="30">
        <v>3</v>
      </c>
      <c r="H46" s="134"/>
      <c r="I46" s="135">
        <v>6.4</v>
      </c>
      <c r="J46" s="135">
        <v>6.4</v>
      </c>
      <c r="K46" s="135">
        <v>6.4</v>
      </c>
      <c r="L46" s="135">
        <v>6.4</v>
      </c>
      <c r="M46" s="135">
        <v>6.4</v>
      </c>
      <c r="N46" s="135">
        <f>(SUM(I46:M46)-MAX(I46:M46)-MIN(I46:M46))/3</f>
        <v>6.400000000000001</v>
      </c>
      <c r="O46" s="37"/>
    </row>
    <row r="47" spans="1:15" s="8" customFormat="1" ht="18">
      <c r="A47" s="32"/>
      <c r="B47" s="70" t="s">
        <v>313</v>
      </c>
      <c r="C47" s="71">
        <v>2003</v>
      </c>
      <c r="D47" s="40">
        <f>2014-C47</f>
        <v>11</v>
      </c>
      <c r="E47" s="30" t="s">
        <v>40</v>
      </c>
      <c r="F47" s="62">
        <f>N47</f>
        <v>6.633333333333333</v>
      </c>
      <c r="G47" s="30">
        <v>2</v>
      </c>
      <c r="H47" s="134"/>
      <c r="I47" s="135">
        <v>6.6</v>
      </c>
      <c r="J47" s="135">
        <v>6.6</v>
      </c>
      <c r="K47" s="135">
        <v>6.7</v>
      </c>
      <c r="L47" s="135">
        <v>6.7</v>
      </c>
      <c r="M47" s="135">
        <v>6.6</v>
      </c>
      <c r="N47" s="135">
        <f>(SUM(I47:M47)-MAX(I47:M47)-MIN(I47:M47))/3</f>
        <v>6.633333333333333</v>
      </c>
      <c r="O47" s="37"/>
    </row>
    <row r="48" spans="1:7" s="8" customFormat="1" ht="18">
      <c r="A48" s="180" t="s">
        <v>233</v>
      </c>
      <c r="B48" s="180"/>
      <c r="C48" s="180"/>
      <c r="D48" s="180"/>
      <c r="E48" s="180"/>
      <c r="F48" s="63"/>
      <c r="G48" s="31"/>
    </row>
    <row r="49" spans="1:15" s="8" customFormat="1" ht="18">
      <c r="A49" s="30">
        <v>28</v>
      </c>
      <c r="B49" s="70" t="s">
        <v>155</v>
      </c>
      <c r="C49" s="71">
        <v>2000</v>
      </c>
      <c r="D49" s="40">
        <f>2014-C49</f>
        <v>14</v>
      </c>
      <c r="E49" s="30" t="s">
        <v>5</v>
      </c>
      <c r="F49" s="62">
        <f>N49</f>
        <v>6.349999999999999</v>
      </c>
      <c r="G49" s="30"/>
      <c r="H49" s="134"/>
      <c r="I49" s="135">
        <v>6.35</v>
      </c>
      <c r="J49" s="135">
        <v>6.35</v>
      </c>
      <c r="K49" s="135">
        <v>6.35</v>
      </c>
      <c r="L49" s="135">
        <v>6.35</v>
      </c>
      <c r="M49" s="135">
        <v>6.35</v>
      </c>
      <c r="N49" s="135">
        <f>(SUM(I49:M49)-MAX(I49:M49)-MIN(I49:M49))/3</f>
        <v>6.349999999999999</v>
      </c>
      <c r="O49" s="37"/>
    </row>
    <row r="50" spans="1:15" s="8" customFormat="1" ht="18">
      <c r="A50" s="30">
        <v>29</v>
      </c>
      <c r="B50" s="70" t="s">
        <v>156</v>
      </c>
      <c r="C50" s="71">
        <v>2000</v>
      </c>
      <c r="D50" s="40">
        <f>2014-C50</f>
        <v>14</v>
      </c>
      <c r="E50" s="30" t="s">
        <v>5</v>
      </c>
      <c r="F50" s="62">
        <f>N50</f>
        <v>6.3</v>
      </c>
      <c r="G50" s="30"/>
      <c r="H50" s="134"/>
      <c r="I50" s="135">
        <v>6.3</v>
      </c>
      <c r="J50" s="135">
        <v>6.3</v>
      </c>
      <c r="K50" s="135">
        <v>6.3</v>
      </c>
      <c r="L50" s="135">
        <v>6.3</v>
      </c>
      <c r="M50" s="135">
        <v>6.3</v>
      </c>
      <c r="N50" s="135">
        <f>(SUM(I50:M50)-MAX(I50:M50)-MIN(I50:M50))/3</f>
        <v>6.3</v>
      </c>
      <c r="O50" s="37"/>
    </row>
    <row r="51" spans="1:15" s="8" customFormat="1" ht="18">
      <c r="A51" s="30">
        <v>30</v>
      </c>
      <c r="B51" s="70" t="s">
        <v>158</v>
      </c>
      <c r="C51" s="71">
        <v>2002</v>
      </c>
      <c r="D51" s="40">
        <f>2014-C51</f>
        <v>12</v>
      </c>
      <c r="E51" s="30" t="s">
        <v>5</v>
      </c>
      <c r="F51" s="62">
        <f>N51</f>
        <v>6.45</v>
      </c>
      <c r="G51" s="30"/>
      <c r="H51" s="134"/>
      <c r="I51" s="135">
        <v>6.45</v>
      </c>
      <c r="J51" s="135">
        <v>6.45</v>
      </c>
      <c r="K51" s="135">
        <v>6.45</v>
      </c>
      <c r="L51" s="135">
        <v>6.45</v>
      </c>
      <c r="M51" s="135">
        <v>6.45</v>
      </c>
      <c r="N51" s="135">
        <f>(SUM(I51:M51)-MAX(I51:M51)-MIN(I51:M51))/3</f>
        <v>6.45</v>
      </c>
      <c r="O51" s="37"/>
    </row>
    <row r="52" spans="1:15" s="8" customFormat="1" ht="18">
      <c r="A52" s="30">
        <v>31</v>
      </c>
      <c r="B52" s="70" t="s">
        <v>218</v>
      </c>
      <c r="C52" s="71">
        <v>2002</v>
      </c>
      <c r="D52" s="40">
        <f>2014-C52</f>
        <v>12</v>
      </c>
      <c r="E52" s="30" t="s">
        <v>207</v>
      </c>
      <c r="F52" s="62">
        <f>N52</f>
        <v>6.5</v>
      </c>
      <c r="G52" s="30">
        <v>1</v>
      </c>
      <c r="H52" s="134"/>
      <c r="I52" s="135">
        <v>6.5</v>
      </c>
      <c r="J52" s="135">
        <v>6.5</v>
      </c>
      <c r="K52" s="135">
        <v>6.5</v>
      </c>
      <c r="L52" s="135">
        <v>6.5</v>
      </c>
      <c r="M52" s="135">
        <v>6.5</v>
      </c>
      <c r="N52" s="135">
        <f>(SUM(I52:M52)-MAX(I52:M52)-MIN(I52:M52))/3</f>
        <v>6.5</v>
      </c>
      <c r="O52" s="37"/>
    </row>
    <row r="53" spans="1:15" s="8" customFormat="1" ht="18">
      <c r="A53" s="181" t="s">
        <v>258</v>
      </c>
      <c r="B53" s="181"/>
      <c r="C53" s="181"/>
      <c r="D53" s="181"/>
      <c r="E53" s="181"/>
      <c r="F53" s="63"/>
      <c r="G53" s="31"/>
      <c r="H53" s="134"/>
      <c r="I53" s="137"/>
      <c r="J53" s="137"/>
      <c r="K53" s="137"/>
      <c r="L53" s="137"/>
      <c r="M53" s="137"/>
      <c r="N53" s="137"/>
      <c r="O53" s="50"/>
    </row>
    <row r="54" spans="1:15" s="8" customFormat="1" ht="18">
      <c r="A54" s="30">
        <v>32</v>
      </c>
      <c r="B54" s="70" t="s">
        <v>283</v>
      </c>
      <c r="C54" s="71">
        <v>2001</v>
      </c>
      <c r="D54" s="40">
        <f>2014-C54</f>
        <v>13</v>
      </c>
      <c r="E54" s="30" t="s">
        <v>40</v>
      </c>
      <c r="F54" s="62">
        <f>N54</f>
        <v>7</v>
      </c>
      <c r="G54" s="30"/>
      <c r="H54" s="134"/>
      <c r="I54" s="135">
        <v>7</v>
      </c>
      <c r="J54" s="135">
        <v>7</v>
      </c>
      <c r="K54" s="135">
        <v>7</v>
      </c>
      <c r="L54" s="135">
        <v>7</v>
      </c>
      <c r="M54" s="135">
        <v>7</v>
      </c>
      <c r="N54" s="135">
        <f>(SUM(I54:M54)-MAX(I54:M54)-MIN(I54:M54))/3</f>
        <v>7</v>
      </c>
      <c r="O54" s="37"/>
    </row>
    <row r="55" spans="1:15" s="8" customFormat="1" ht="18">
      <c r="A55" s="181" t="s">
        <v>234</v>
      </c>
      <c r="B55" s="181"/>
      <c r="C55" s="181"/>
      <c r="D55" s="181"/>
      <c r="E55" s="181"/>
      <c r="F55" s="63"/>
      <c r="G55" s="31"/>
      <c r="H55" s="134"/>
      <c r="I55" s="137"/>
      <c r="J55" s="137"/>
      <c r="K55" s="137"/>
      <c r="L55" s="137"/>
      <c r="M55" s="137"/>
      <c r="N55" s="137"/>
      <c r="O55" s="50"/>
    </row>
    <row r="56" spans="1:15" s="8" customFormat="1" ht="18">
      <c r="A56" s="32">
        <v>33</v>
      </c>
      <c r="B56" s="37" t="s">
        <v>147</v>
      </c>
      <c r="C56" s="138">
        <v>1996</v>
      </c>
      <c r="D56" s="40">
        <f>2014-C56</f>
        <v>18</v>
      </c>
      <c r="E56" s="30" t="s">
        <v>5</v>
      </c>
      <c r="F56" s="62">
        <f>N56</f>
        <v>7.099999999999999</v>
      </c>
      <c r="G56" s="30"/>
      <c r="H56" s="134"/>
      <c r="I56" s="135">
        <v>7.1</v>
      </c>
      <c r="J56" s="135">
        <v>7.1</v>
      </c>
      <c r="K56" s="135">
        <v>7.1</v>
      </c>
      <c r="L56" s="135">
        <v>7.1</v>
      </c>
      <c r="M56" s="135">
        <v>7.1</v>
      </c>
      <c r="N56" s="135">
        <f>(SUM(I56:M56)-MAX(I56:M56)-MIN(I56:M56))/3</f>
        <v>7.099999999999999</v>
      </c>
      <c r="O56" s="37"/>
    </row>
    <row r="57" spans="1:15" s="8" customFormat="1" ht="18">
      <c r="A57" s="32">
        <v>34</v>
      </c>
      <c r="B57" s="37" t="s">
        <v>151</v>
      </c>
      <c r="C57" s="138">
        <v>1996</v>
      </c>
      <c r="D57" s="40">
        <f>2014-C57</f>
        <v>18</v>
      </c>
      <c r="E57" s="30" t="s">
        <v>5</v>
      </c>
      <c r="F57" s="62">
        <f>N57</f>
        <v>7.3</v>
      </c>
      <c r="G57" s="30"/>
      <c r="H57" s="134"/>
      <c r="I57" s="135">
        <v>7.3</v>
      </c>
      <c r="J57" s="135">
        <v>7.3</v>
      </c>
      <c r="K57" s="135">
        <v>7.3</v>
      </c>
      <c r="L57" s="135">
        <v>7.3</v>
      </c>
      <c r="M57" s="135">
        <v>7.3</v>
      </c>
      <c r="N57" s="135">
        <f>(SUM(I57:M57)-MAX(I57:M57)-MIN(I57:M57))/3</f>
        <v>7.3</v>
      </c>
      <c r="O57" s="37"/>
    </row>
    <row r="58" spans="1:15" s="8" customFormat="1" ht="18">
      <c r="A58" s="179" t="s">
        <v>278</v>
      </c>
      <c r="B58" s="179"/>
      <c r="C58" s="179"/>
      <c r="D58" s="179"/>
      <c r="E58" s="179"/>
      <c r="F58" s="63"/>
      <c r="G58" s="31"/>
      <c r="H58" s="134"/>
      <c r="I58" s="137"/>
      <c r="J58" s="137"/>
      <c r="K58" s="137"/>
      <c r="L58" s="137"/>
      <c r="M58" s="137"/>
      <c r="N58" s="137"/>
      <c r="O58" s="50"/>
    </row>
    <row r="59" spans="1:15" s="8" customFormat="1" ht="18">
      <c r="A59" s="32">
        <v>35</v>
      </c>
      <c r="B59" s="70" t="s">
        <v>259</v>
      </c>
      <c r="C59" s="71">
        <v>2010</v>
      </c>
      <c r="D59" s="40">
        <f aca="true" t="shared" si="9" ref="D59:D64">2014-C59</f>
        <v>4</v>
      </c>
      <c r="E59" s="30" t="s">
        <v>40</v>
      </c>
      <c r="F59" s="62">
        <f aca="true" t="shared" si="10" ref="F59:F64">N59</f>
        <v>6.566666666666666</v>
      </c>
      <c r="G59" s="30"/>
      <c r="I59" s="135">
        <v>6.5</v>
      </c>
      <c r="J59" s="135">
        <v>6.5</v>
      </c>
      <c r="K59" s="135">
        <v>6.5</v>
      </c>
      <c r="L59" s="135">
        <v>6.7</v>
      </c>
      <c r="M59" s="135">
        <v>6.7</v>
      </c>
      <c r="N59" s="135">
        <f aca="true" t="shared" si="11" ref="N59:N64">(SUM(I59:M59)-MAX(I59:M59)-MIN(I59:M59))/3</f>
        <v>6.566666666666666</v>
      </c>
      <c r="O59" s="37"/>
    </row>
    <row r="60" spans="1:15" s="8" customFormat="1" ht="18">
      <c r="A60" s="32">
        <v>36</v>
      </c>
      <c r="B60" s="70" t="s">
        <v>72</v>
      </c>
      <c r="C60" s="71">
        <v>2008</v>
      </c>
      <c r="D60" s="40">
        <f t="shared" si="9"/>
        <v>6</v>
      </c>
      <c r="E60" s="30" t="s">
        <v>40</v>
      </c>
      <c r="F60" s="62">
        <f t="shared" si="10"/>
        <v>6.866666666666668</v>
      </c>
      <c r="G60" s="30">
        <v>1</v>
      </c>
      <c r="I60" s="135">
        <v>6.8</v>
      </c>
      <c r="J60" s="135">
        <v>6.9</v>
      </c>
      <c r="K60" s="135">
        <v>6.9</v>
      </c>
      <c r="L60" s="135">
        <v>6.8</v>
      </c>
      <c r="M60" s="135">
        <v>6.9</v>
      </c>
      <c r="N60" s="135">
        <f t="shared" si="11"/>
        <v>6.866666666666668</v>
      </c>
      <c r="O60" s="37"/>
    </row>
    <row r="61" spans="1:15" s="8" customFormat="1" ht="18">
      <c r="A61" s="32">
        <v>37</v>
      </c>
      <c r="B61" s="70" t="s">
        <v>264</v>
      </c>
      <c r="C61" s="71">
        <v>2009</v>
      </c>
      <c r="D61" s="40">
        <f t="shared" si="9"/>
        <v>5</v>
      </c>
      <c r="E61" s="30" t="s">
        <v>40</v>
      </c>
      <c r="F61" s="62">
        <f t="shared" si="10"/>
        <v>6.599999999999999</v>
      </c>
      <c r="G61" s="30"/>
      <c r="I61" s="135">
        <v>6.6</v>
      </c>
      <c r="J61" s="135">
        <v>6.6</v>
      </c>
      <c r="K61" s="135">
        <v>6.6</v>
      </c>
      <c r="L61" s="135">
        <v>6.6</v>
      </c>
      <c r="M61" s="135">
        <v>6.6</v>
      </c>
      <c r="N61" s="135">
        <f t="shared" si="11"/>
        <v>6.599999999999999</v>
      </c>
      <c r="O61" s="37"/>
    </row>
    <row r="62" spans="1:15" s="8" customFormat="1" ht="18">
      <c r="A62" s="32">
        <v>38</v>
      </c>
      <c r="B62" s="70" t="s">
        <v>105</v>
      </c>
      <c r="C62" s="71">
        <v>2008</v>
      </c>
      <c r="D62" s="40">
        <f t="shared" si="9"/>
        <v>6</v>
      </c>
      <c r="E62" s="30" t="s">
        <v>40</v>
      </c>
      <c r="F62" s="62">
        <f t="shared" si="10"/>
        <v>6.7</v>
      </c>
      <c r="G62" s="30">
        <v>3</v>
      </c>
      <c r="I62" s="135">
        <v>6.7</v>
      </c>
      <c r="J62" s="135">
        <v>6.7</v>
      </c>
      <c r="K62" s="135">
        <v>6.7</v>
      </c>
      <c r="L62" s="135">
        <v>6.7</v>
      </c>
      <c r="M62" s="135">
        <v>6.7</v>
      </c>
      <c r="N62" s="135">
        <f t="shared" si="11"/>
        <v>6.7</v>
      </c>
      <c r="O62" s="37"/>
    </row>
    <row r="63" spans="1:15" s="8" customFormat="1" ht="18">
      <c r="A63" s="32">
        <v>39</v>
      </c>
      <c r="B63" s="70" t="s">
        <v>274</v>
      </c>
      <c r="C63" s="71">
        <v>2008</v>
      </c>
      <c r="D63" s="40">
        <f t="shared" si="9"/>
        <v>6</v>
      </c>
      <c r="E63" s="30" t="s">
        <v>40</v>
      </c>
      <c r="F63" s="62">
        <f t="shared" si="10"/>
        <v>6.616666666666667</v>
      </c>
      <c r="G63" s="30"/>
      <c r="I63" s="135">
        <v>6.6</v>
      </c>
      <c r="J63" s="135">
        <v>6.6</v>
      </c>
      <c r="K63" s="135">
        <v>6.65</v>
      </c>
      <c r="L63" s="135">
        <v>6.65</v>
      </c>
      <c r="M63" s="135">
        <v>6.6</v>
      </c>
      <c r="N63" s="135">
        <f t="shared" si="11"/>
        <v>6.616666666666667</v>
      </c>
      <c r="O63" s="37"/>
    </row>
    <row r="64" spans="1:15" s="8" customFormat="1" ht="18">
      <c r="A64" s="32"/>
      <c r="B64" s="70" t="s">
        <v>309</v>
      </c>
      <c r="C64" s="71">
        <v>2008</v>
      </c>
      <c r="D64" s="40">
        <f t="shared" si="9"/>
        <v>6</v>
      </c>
      <c r="E64" s="30" t="s">
        <v>40</v>
      </c>
      <c r="F64" s="62">
        <f t="shared" si="10"/>
        <v>6.850000000000001</v>
      </c>
      <c r="G64" s="30">
        <v>2</v>
      </c>
      <c r="I64" s="135">
        <v>6.9</v>
      </c>
      <c r="J64" s="135">
        <v>6.9</v>
      </c>
      <c r="K64" s="135">
        <v>6.75</v>
      </c>
      <c r="L64" s="135">
        <v>6.9</v>
      </c>
      <c r="M64" s="135">
        <v>6.75</v>
      </c>
      <c r="N64" s="135">
        <f t="shared" si="11"/>
        <v>6.850000000000001</v>
      </c>
      <c r="O64" s="37"/>
    </row>
    <row r="65" spans="1:7" s="8" customFormat="1" ht="18">
      <c r="A65" s="179" t="s">
        <v>235</v>
      </c>
      <c r="B65" s="179"/>
      <c r="C65" s="179"/>
      <c r="D65" s="179"/>
      <c r="E65" s="179"/>
      <c r="F65" s="31"/>
      <c r="G65" s="31"/>
    </row>
    <row r="66" spans="1:15" s="8" customFormat="1" ht="18">
      <c r="A66" s="32">
        <v>40</v>
      </c>
      <c r="B66" s="70" t="s">
        <v>203</v>
      </c>
      <c r="C66" s="71">
        <v>2006</v>
      </c>
      <c r="D66" s="40">
        <f aca="true" t="shared" si="12" ref="D66:D72">2014-C66</f>
        <v>8</v>
      </c>
      <c r="E66" s="30" t="s">
        <v>40</v>
      </c>
      <c r="F66" s="62">
        <f aca="true" t="shared" si="13" ref="F66:F71">N66</f>
        <v>6.8</v>
      </c>
      <c r="G66" s="30"/>
      <c r="H66" s="134"/>
      <c r="I66" s="135">
        <v>6.8</v>
      </c>
      <c r="J66" s="135">
        <v>6.8</v>
      </c>
      <c r="K66" s="135">
        <v>6.8</v>
      </c>
      <c r="L66" s="135">
        <v>6.8</v>
      </c>
      <c r="M66" s="135">
        <v>6.8</v>
      </c>
      <c r="N66" s="135">
        <f aca="true" t="shared" si="14" ref="N66:N71">(SUM(I66:M66)-MAX(I66:M66)-MIN(I66:M66))/3</f>
        <v>6.8</v>
      </c>
      <c r="O66" s="37"/>
    </row>
    <row r="67" spans="1:15" s="8" customFormat="1" ht="18">
      <c r="A67" s="32">
        <v>41</v>
      </c>
      <c r="B67" s="70" t="s">
        <v>60</v>
      </c>
      <c r="C67" s="71">
        <v>2007</v>
      </c>
      <c r="D67" s="40">
        <f t="shared" si="12"/>
        <v>7</v>
      </c>
      <c r="E67" s="30" t="s">
        <v>40</v>
      </c>
      <c r="F67" s="62">
        <f t="shared" si="13"/>
        <v>6.866666666666666</v>
      </c>
      <c r="G67" s="30">
        <v>3</v>
      </c>
      <c r="H67" s="134"/>
      <c r="I67" s="135">
        <v>6.9</v>
      </c>
      <c r="J67" s="135">
        <v>6.9</v>
      </c>
      <c r="K67" s="135">
        <v>6.8</v>
      </c>
      <c r="L67" s="135">
        <v>6.9</v>
      </c>
      <c r="M67" s="135">
        <v>6.8</v>
      </c>
      <c r="N67" s="135">
        <f t="shared" si="14"/>
        <v>6.866666666666666</v>
      </c>
      <c r="O67" s="37"/>
    </row>
    <row r="68" spans="1:15" s="8" customFormat="1" ht="18">
      <c r="A68" s="32">
        <v>42</v>
      </c>
      <c r="B68" s="70" t="s">
        <v>91</v>
      </c>
      <c r="C68" s="71">
        <v>2006</v>
      </c>
      <c r="D68" s="40">
        <f t="shared" si="12"/>
        <v>8</v>
      </c>
      <c r="E68" s="30" t="s">
        <v>40</v>
      </c>
      <c r="F68" s="62">
        <f t="shared" si="13"/>
        <v>6.716666666666668</v>
      </c>
      <c r="G68" s="30"/>
      <c r="H68" s="134"/>
      <c r="I68" s="135">
        <v>6.7</v>
      </c>
      <c r="J68" s="135">
        <v>6.7</v>
      </c>
      <c r="K68" s="135">
        <v>6.75</v>
      </c>
      <c r="L68" s="135">
        <v>6.75</v>
      </c>
      <c r="M68" s="135">
        <v>6.7</v>
      </c>
      <c r="N68" s="135">
        <f t="shared" si="14"/>
        <v>6.716666666666668</v>
      </c>
      <c r="O68" s="37"/>
    </row>
    <row r="69" spans="1:15" s="8" customFormat="1" ht="18">
      <c r="A69" s="32">
        <v>43</v>
      </c>
      <c r="B69" s="70" t="s">
        <v>65</v>
      </c>
      <c r="C69" s="71">
        <v>2007</v>
      </c>
      <c r="D69" s="40">
        <f t="shared" si="12"/>
        <v>7</v>
      </c>
      <c r="E69" s="30" t="s">
        <v>40</v>
      </c>
      <c r="F69" s="62">
        <f t="shared" si="13"/>
        <v>7.05</v>
      </c>
      <c r="G69" s="30">
        <v>2</v>
      </c>
      <c r="H69" s="134"/>
      <c r="I69" s="135">
        <v>7.15</v>
      </c>
      <c r="J69" s="135">
        <v>7</v>
      </c>
      <c r="K69" s="135">
        <v>7</v>
      </c>
      <c r="L69" s="135">
        <v>7.15</v>
      </c>
      <c r="M69" s="135">
        <v>7</v>
      </c>
      <c r="N69" s="135">
        <f t="shared" si="14"/>
        <v>7.05</v>
      </c>
      <c r="O69" s="37"/>
    </row>
    <row r="70" spans="1:15" s="8" customFormat="1" ht="18">
      <c r="A70" s="32">
        <v>44</v>
      </c>
      <c r="B70" s="70" t="s">
        <v>78</v>
      </c>
      <c r="C70" s="71">
        <v>2006</v>
      </c>
      <c r="D70" s="40">
        <f t="shared" si="12"/>
        <v>8</v>
      </c>
      <c r="E70" s="30" t="s">
        <v>40</v>
      </c>
      <c r="F70" s="62">
        <f t="shared" si="13"/>
        <v>7.183333333333333</v>
      </c>
      <c r="G70" s="30">
        <v>1</v>
      </c>
      <c r="H70" s="134"/>
      <c r="I70" s="135">
        <v>7.25</v>
      </c>
      <c r="J70" s="135">
        <v>7.2</v>
      </c>
      <c r="K70" s="135">
        <v>7.1</v>
      </c>
      <c r="L70" s="135">
        <v>7.25</v>
      </c>
      <c r="M70" s="135">
        <v>7.1</v>
      </c>
      <c r="N70" s="135">
        <f t="shared" si="14"/>
        <v>7.183333333333333</v>
      </c>
      <c r="O70" s="37"/>
    </row>
    <row r="71" spans="1:15" s="8" customFormat="1" ht="18">
      <c r="A71" s="32">
        <v>45</v>
      </c>
      <c r="B71" s="70" t="s">
        <v>250</v>
      </c>
      <c r="C71" s="71">
        <v>2006</v>
      </c>
      <c r="D71" s="40">
        <f t="shared" si="12"/>
        <v>8</v>
      </c>
      <c r="E71" s="30" t="s">
        <v>40</v>
      </c>
      <c r="F71" s="62">
        <f t="shared" si="13"/>
        <v>6.55</v>
      </c>
      <c r="G71" s="30"/>
      <c r="H71" s="134"/>
      <c r="I71" s="135">
        <v>6.65</v>
      </c>
      <c r="J71" s="135">
        <v>6.5</v>
      </c>
      <c r="K71" s="135">
        <v>6.5</v>
      </c>
      <c r="L71" s="135">
        <v>6.5</v>
      </c>
      <c r="M71" s="135">
        <v>6.65</v>
      </c>
      <c r="N71" s="135">
        <f t="shared" si="14"/>
        <v>6.55</v>
      </c>
      <c r="O71" s="37"/>
    </row>
    <row r="72" spans="1:15" s="8" customFormat="1" ht="18">
      <c r="A72" s="32">
        <v>46</v>
      </c>
      <c r="B72" s="70" t="s">
        <v>288</v>
      </c>
      <c r="C72" s="71">
        <v>2007</v>
      </c>
      <c r="D72" s="40">
        <f t="shared" si="12"/>
        <v>7</v>
      </c>
      <c r="E72" s="30" t="s">
        <v>40</v>
      </c>
      <c r="F72" s="62">
        <f>N72</f>
        <v>6.7</v>
      </c>
      <c r="G72" s="30"/>
      <c r="H72" s="134"/>
      <c r="I72" s="135">
        <v>6.7</v>
      </c>
      <c r="J72" s="135">
        <v>6.7</v>
      </c>
      <c r="K72" s="135">
        <v>6.7</v>
      </c>
      <c r="L72" s="135">
        <v>6.7</v>
      </c>
      <c r="M72" s="135">
        <v>6.7</v>
      </c>
      <c r="N72" s="135">
        <f>(SUM(I72:M72)-MAX(I72:M72)-MIN(I72:M72))/3</f>
        <v>6.7</v>
      </c>
      <c r="O72" s="37"/>
    </row>
    <row r="73" spans="1:15" s="8" customFormat="1" ht="18">
      <c r="A73" s="32"/>
      <c r="B73" s="70" t="s">
        <v>86</v>
      </c>
      <c r="C73" s="71">
        <v>2006</v>
      </c>
      <c r="D73" s="40">
        <f>2014-C73</f>
        <v>8</v>
      </c>
      <c r="E73" s="30" t="s">
        <v>40</v>
      </c>
      <c r="F73" s="62">
        <f>N73</f>
        <v>6.4333333333333345</v>
      </c>
      <c r="G73" s="30"/>
      <c r="H73" s="134"/>
      <c r="I73" s="135">
        <v>6.5</v>
      </c>
      <c r="J73" s="135">
        <v>6.4</v>
      </c>
      <c r="K73" s="135">
        <v>6.4</v>
      </c>
      <c r="L73" s="135">
        <v>6.4</v>
      </c>
      <c r="M73" s="135">
        <v>6.5</v>
      </c>
      <c r="N73" s="135">
        <f>(SUM(I73:M73)-MAX(I73:M73)-MIN(I73:M73))/3</f>
        <v>6.4333333333333345</v>
      </c>
      <c r="O73" s="37"/>
    </row>
    <row r="74" spans="1:15" s="8" customFormat="1" ht="18">
      <c r="A74" s="32"/>
      <c r="B74" s="70" t="s">
        <v>252</v>
      </c>
      <c r="C74" s="71">
        <v>2006</v>
      </c>
      <c r="D74" s="40">
        <f>2014-C74</f>
        <v>8</v>
      </c>
      <c r="E74" s="30" t="s">
        <v>40</v>
      </c>
      <c r="F74" s="62">
        <f>N74</f>
        <v>6.266666666666667</v>
      </c>
      <c r="G74" s="30"/>
      <c r="H74" s="134"/>
      <c r="I74" s="135">
        <v>6.2</v>
      </c>
      <c r="J74" s="135">
        <v>6.3</v>
      </c>
      <c r="K74" s="135">
        <v>6.3</v>
      </c>
      <c r="L74" s="135">
        <v>6.3</v>
      </c>
      <c r="M74" s="135">
        <v>6.2</v>
      </c>
      <c r="N74" s="135">
        <f>(SUM(I74:M74)-MAX(I74:M74)-MIN(I74:M74))/3</f>
        <v>6.266666666666667</v>
      </c>
      <c r="O74" s="37"/>
    </row>
    <row r="75" spans="1:15" s="8" customFormat="1" ht="18">
      <c r="A75" s="179" t="s">
        <v>253</v>
      </c>
      <c r="B75" s="179"/>
      <c r="C75" s="179"/>
      <c r="D75" s="179"/>
      <c r="E75" s="179"/>
      <c r="F75" s="63"/>
      <c r="G75" s="31"/>
      <c r="H75" s="134"/>
      <c r="I75" s="137"/>
      <c r="J75" s="137"/>
      <c r="K75" s="137"/>
      <c r="L75" s="137"/>
      <c r="M75" s="137"/>
      <c r="N75" s="137"/>
      <c r="O75" s="50"/>
    </row>
    <row r="76" spans="1:15" s="8" customFormat="1" ht="18">
      <c r="A76" s="32">
        <v>47</v>
      </c>
      <c r="B76" s="70" t="s">
        <v>88</v>
      </c>
      <c r="C76" s="71">
        <v>2006</v>
      </c>
      <c r="D76" s="40">
        <f>2014-C76</f>
        <v>8</v>
      </c>
      <c r="E76" s="30" t="s">
        <v>5</v>
      </c>
      <c r="F76" s="62">
        <f>N76</f>
        <v>6.7</v>
      </c>
      <c r="G76" s="30">
        <v>1</v>
      </c>
      <c r="H76" s="134"/>
      <c r="I76" s="135">
        <v>6.7</v>
      </c>
      <c r="J76" s="135">
        <v>6.7</v>
      </c>
      <c r="K76" s="135">
        <v>6.7</v>
      </c>
      <c r="L76" s="135">
        <v>6.7</v>
      </c>
      <c r="M76" s="135">
        <v>6.7</v>
      </c>
      <c r="N76" s="135">
        <f>(SUM(I76:M76)-MAX(I76:M76)-MIN(I76:M76))/3</f>
        <v>6.7</v>
      </c>
      <c r="O76" s="37"/>
    </row>
    <row r="77" spans="1:15" s="8" customFormat="1" ht="18">
      <c r="A77" s="32">
        <v>48</v>
      </c>
      <c r="B77" s="70" t="s">
        <v>87</v>
      </c>
      <c r="C77" s="71">
        <v>2006</v>
      </c>
      <c r="D77" s="40">
        <f>2014-C77</f>
        <v>8</v>
      </c>
      <c r="E77" s="30" t="s">
        <v>5</v>
      </c>
      <c r="F77" s="62">
        <f>N77</f>
        <v>6.599999999999999</v>
      </c>
      <c r="G77" s="30"/>
      <c r="H77" s="134"/>
      <c r="I77" s="135">
        <v>6.6</v>
      </c>
      <c r="J77" s="135">
        <v>6.6</v>
      </c>
      <c r="K77" s="135">
        <v>6.6</v>
      </c>
      <c r="L77" s="135">
        <v>6.6</v>
      </c>
      <c r="M77" s="135">
        <v>6.6</v>
      </c>
      <c r="N77" s="135">
        <f>(SUM(I77:M77)-MAX(I77:M77)-MIN(I77:M77))/3</f>
        <v>6.599999999999999</v>
      </c>
      <c r="O77" s="37"/>
    </row>
    <row r="78" spans="1:7" ht="15.75" customHeight="1">
      <c r="A78" s="179" t="s">
        <v>236</v>
      </c>
      <c r="B78" s="179"/>
      <c r="C78" s="179"/>
      <c r="D78" s="179"/>
      <c r="E78" s="179"/>
      <c r="F78" s="31"/>
      <c r="G78" s="31"/>
    </row>
    <row r="79" spans="1:15" ht="15.75" customHeight="1">
      <c r="A79" s="32">
        <v>49</v>
      </c>
      <c r="B79" s="70" t="s">
        <v>157</v>
      </c>
      <c r="C79" s="71">
        <v>2003</v>
      </c>
      <c r="D79" s="40">
        <f aca="true" t="shared" si="15" ref="D79:D84">2014-C79</f>
        <v>11</v>
      </c>
      <c r="E79" s="30" t="s">
        <v>5</v>
      </c>
      <c r="F79" s="62">
        <f aca="true" t="shared" si="16" ref="F79:F84">N79</f>
        <v>6.5</v>
      </c>
      <c r="G79" s="30"/>
      <c r="H79" s="134"/>
      <c r="I79" s="135">
        <v>6.5</v>
      </c>
      <c r="J79" s="135">
        <v>6.5</v>
      </c>
      <c r="K79" s="135">
        <v>6.5</v>
      </c>
      <c r="L79" s="135">
        <v>6.5</v>
      </c>
      <c r="M79" s="135">
        <v>6.5</v>
      </c>
      <c r="N79" s="135">
        <f aca="true" t="shared" si="17" ref="N79:N84">(SUM(I79:M79)-MAX(I79:M79)-MIN(I79:M79))/3</f>
        <v>6.5</v>
      </c>
      <c r="O79" s="37"/>
    </row>
    <row r="80" spans="1:15" ht="15.75" customHeight="1">
      <c r="A80" s="32">
        <v>50</v>
      </c>
      <c r="B80" s="70" t="s">
        <v>68</v>
      </c>
      <c r="C80" s="71">
        <v>2004</v>
      </c>
      <c r="D80" s="40">
        <f t="shared" si="15"/>
        <v>10</v>
      </c>
      <c r="E80" s="30" t="s">
        <v>5</v>
      </c>
      <c r="F80" s="62">
        <f t="shared" si="16"/>
        <v>6.366666666666666</v>
      </c>
      <c r="G80" s="30"/>
      <c r="H80" s="134"/>
      <c r="I80" s="135">
        <v>6.4</v>
      </c>
      <c r="J80" s="135">
        <v>6.3</v>
      </c>
      <c r="K80" s="135">
        <v>6.3</v>
      </c>
      <c r="L80" s="135">
        <v>6.4</v>
      </c>
      <c r="M80" s="135">
        <v>6.4</v>
      </c>
      <c r="N80" s="135">
        <f t="shared" si="17"/>
        <v>6.366666666666666</v>
      </c>
      <c r="O80" s="37"/>
    </row>
    <row r="81" spans="1:15" ht="15.75" customHeight="1">
      <c r="A81" s="32">
        <v>51</v>
      </c>
      <c r="B81" s="70" t="s">
        <v>159</v>
      </c>
      <c r="C81" s="71">
        <v>2004</v>
      </c>
      <c r="D81" s="40">
        <f t="shared" si="15"/>
        <v>10</v>
      </c>
      <c r="E81" s="30" t="s">
        <v>5</v>
      </c>
      <c r="F81" s="62">
        <f t="shared" si="16"/>
        <v>6.3</v>
      </c>
      <c r="G81" s="30"/>
      <c r="H81" s="134"/>
      <c r="I81" s="135">
        <v>6.3</v>
      </c>
      <c r="J81" s="135">
        <v>6.3</v>
      </c>
      <c r="K81" s="135">
        <v>6.3</v>
      </c>
      <c r="L81" s="135">
        <v>6.3</v>
      </c>
      <c r="M81" s="135">
        <v>6.3</v>
      </c>
      <c r="N81" s="135">
        <f t="shared" si="17"/>
        <v>6.3</v>
      </c>
      <c r="O81" s="37"/>
    </row>
    <row r="82" spans="1:15" ht="15.75" customHeight="1">
      <c r="A82" s="40">
        <v>52</v>
      </c>
      <c r="B82" s="70" t="s">
        <v>109</v>
      </c>
      <c r="C82" s="71">
        <v>2005</v>
      </c>
      <c r="D82" s="40">
        <f t="shared" si="15"/>
        <v>9</v>
      </c>
      <c r="E82" s="30" t="s">
        <v>40</v>
      </c>
      <c r="F82" s="62">
        <f t="shared" si="16"/>
        <v>6.966666666666666</v>
      </c>
      <c r="G82" s="30">
        <v>1</v>
      </c>
      <c r="H82" s="134"/>
      <c r="I82" s="135">
        <v>7</v>
      </c>
      <c r="J82" s="135">
        <v>7</v>
      </c>
      <c r="K82" s="135">
        <v>6.9</v>
      </c>
      <c r="L82" s="135">
        <v>6.9</v>
      </c>
      <c r="M82" s="135">
        <v>7</v>
      </c>
      <c r="N82" s="135">
        <f t="shared" si="17"/>
        <v>6.966666666666666</v>
      </c>
      <c r="O82" s="37"/>
    </row>
    <row r="83" spans="1:15" ht="15.75" customHeight="1">
      <c r="A83" s="40">
        <v>53</v>
      </c>
      <c r="B83" s="70" t="s">
        <v>217</v>
      </c>
      <c r="C83" s="71">
        <v>2005</v>
      </c>
      <c r="D83" s="40">
        <f t="shared" si="15"/>
        <v>9</v>
      </c>
      <c r="E83" s="30" t="s">
        <v>207</v>
      </c>
      <c r="F83" s="62">
        <f t="shared" si="16"/>
        <v>6.866666666666666</v>
      </c>
      <c r="G83" s="30">
        <v>2</v>
      </c>
      <c r="H83" s="134"/>
      <c r="I83" s="135">
        <v>6.9</v>
      </c>
      <c r="J83" s="135">
        <v>6.8</v>
      </c>
      <c r="K83" s="135">
        <v>6.9</v>
      </c>
      <c r="L83" s="135">
        <v>6.9</v>
      </c>
      <c r="M83" s="135">
        <v>6.8</v>
      </c>
      <c r="N83" s="135">
        <f t="shared" si="17"/>
        <v>6.866666666666666</v>
      </c>
      <c r="O83" s="37"/>
    </row>
    <row r="84" spans="1:15" s="8" customFormat="1" ht="18">
      <c r="A84" s="32">
        <v>54</v>
      </c>
      <c r="B84" s="70" t="s">
        <v>271</v>
      </c>
      <c r="C84" s="71">
        <v>2003</v>
      </c>
      <c r="D84" s="40">
        <f t="shared" si="15"/>
        <v>11</v>
      </c>
      <c r="E84" s="30" t="s">
        <v>40</v>
      </c>
      <c r="F84" s="62">
        <f t="shared" si="16"/>
        <v>6.650000000000003</v>
      </c>
      <c r="G84" s="30">
        <v>3</v>
      </c>
      <c r="H84" s="134"/>
      <c r="I84" s="135">
        <v>6.7</v>
      </c>
      <c r="J84" s="135">
        <v>6.65</v>
      </c>
      <c r="K84" s="135">
        <v>6.6</v>
      </c>
      <c r="L84" s="135">
        <v>6.6</v>
      </c>
      <c r="M84" s="135">
        <v>6.7</v>
      </c>
      <c r="N84" s="135">
        <f t="shared" si="17"/>
        <v>6.650000000000003</v>
      </c>
      <c r="O84" s="37"/>
    </row>
    <row r="85" spans="1:15" ht="15.75" customHeight="1">
      <c r="A85" s="40"/>
      <c r="B85" s="70" t="s">
        <v>302</v>
      </c>
      <c r="C85" s="71">
        <v>2005</v>
      </c>
      <c r="D85" s="40">
        <f>2014-C85</f>
        <v>9</v>
      </c>
      <c r="E85" s="30" t="s">
        <v>40</v>
      </c>
      <c r="F85" s="62">
        <f>N85</f>
        <v>6.5666666666666655</v>
      </c>
      <c r="G85" s="30"/>
      <c r="H85" s="134"/>
      <c r="I85" s="135">
        <v>6.6</v>
      </c>
      <c r="J85" s="135">
        <v>6.6</v>
      </c>
      <c r="K85" s="135">
        <v>6.5</v>
      </c>
      <c r="L85" s="135">
        <v>6.5</v>
      </c>
      <c r="M85" s="135">
        <v>6.6</v>
      </c>
      <c r="N85" s="135">
        <f>(SUM(I85:M85)-MAX(I85:M85)-MIN(I85:M85))/3</f>
        <v>6.5666666666666655</v>
      </c>
      <c r="O85" s="37"/>
    </row>
    <row r="86" spans="1:15" ht="15.75" customHeight="1">
      <c r="A86" s="179" t="s">
        <v>314</v>
      </c>
      <c r="B86" s="179"/>
      <c r="C86" s="179"/>
      <c r="D86" s="179"/>
      <c r="E86" s="179"/>
      <c r="F86" s="63"/>
      <c r="G86" s="31"/>
      <c r="H86" s="134"/>
      <c r="I86" s="137"/>
      <c r="J86" s="137"/>
      <c r="K86" s="137"/>
      <c r="L86" s="137"/>
      <c r="M86" s="137"/>
      <c r="N86" s="137"/>
      <c r="O86" s="50"/>
    </row>
    <row r="87" spans="1:15" ht="15.75" customHeight="1">
      <c r="A87" s="32"/>
      <c r="B87" s="70" t="s">
        <v>313</v>
      </c>
      <c r="C87" s="71">
        <v>2003</v>
      </c>
      <c r="D87" s="40">
        <f>2014-C87</f>
        <v>11</v>
      </c>
      <c r="E87" s="30" t="s">
        <v>40</v>
      </c>
      <c r="F87" s="62">
        <f>N87</f>
        <v>7</v>
      </c>
      <c r="G87" s="30">
        <v>1</v>
      </c>
      <c r="H87" s="134"/>
      <c r="I87" s="135">
        <v>7</v>
      </c>
      <c r="J87" s="135">
        <v>7</v>
      </c>
      <c r="K87" s="135">
        <v>7</v>
      </c>
      <c r="L87" s="135">
        <v>7</v>
      </c>
      <c r="M87" s="135">
        <v>7</v>
      </c>
      <c r="N87" s="135">
        <f>(SUM(I87:M87)-MAX(I87:M87)-MIN(I87:M87))/3</f>
        <v>7</v>
      </c>
      <c r="O87" s="37"/>
    </row>
    <row r="88" spans="1:15" ht="15.75" customHeight="1">
      <c r="A88" s="181" t="s">
        <v>237</v>
      </c>
      <c r="B88" s="181"/>
      <c r="C88" s="181"/>
      <c r="D88" s="181"/>
      <c r="E88" s="181"/>
      <c r="F88" s="63"/>
      <c r="G88" s="31"/>
      <c r="H88" s="134"/>
      <c r="I88" s="137"/>
      <c r="J88" s="137"/>
      <c r="K88" s="137"/>
      <c r="L88" s="137"/>
      <c r="M88" s="137"/>
      <c r="N88" s="137"/>
      <c r="O88" s="50"/>
    </row>
    <row r="89" spans="1:15" ht="15.75" customHeight="1">
      <c r="A89" s="40">
        <v>55</v>
      </c>
      <c r="B89" s="70" t="s">
        <v>155</v>
      </c>
      <c r="C89" s="71">
        <v>2000</v>
      </c>
      <c r="D89" s="40">
        <f>2014-C89</f>
        <v>14</v>
      </c>
      <c r="E89" s="30" t="s">
        <v>5</v>
      </c>
      <c r="F89" s="62">
        <f>N89</f>
        <v>6.400000000000001</v>
      </c>
      <c r="G89" s="30"/>
      <c r="H89" s="134"/>
      <c r="I89" s="135">
        <v>6.4</v>
      </c>
      <c r="J89" s="135">
        <v>6.4</v>
      </c>
      <c r="K89" s="135">
        <v>6.4</v>
      </c>
      <c r="L89" s="135">
        <v>6.4</v>
      </c>
      <c r="M89" s="135">
        <v>6.4</v>
      </c>
      <c r="N89" s="135">
        <f>(SUM(I89:M89)-MAX(I89:M89)-MIN(I89:M89))/3</f>
        <v>6.400000000000001</v>
      </c>
      <c r="O89" s="37"/>
    </row>
    <row r="90" spans="1:15" ht="15.75" customHeight="1">
      <c r="A90" s="40">
        <v>56</v>
      </c>
      <c r="B90" s="70" t="s">
        <v>156</v>
      </c>
      <c r="C90" s="71">
        <v>2000</v>
      </c>
      <c r="D90" s="40">
        <f>2014-C90</f>
        <v>14</v>
      </c>
      <c r="E90" s="30" t="s">
        <v>5</v>
      </c>
      <c r="F90" s="62">
        <f>N90</f>
        <v>6.55</v>
      </c>
      <c r="G90" s="30">
        <v>3</v>
      </c>
      <c r="H90" s="134"/>
      <c r="I90" s="135">
        <v>6.55</v>
      </c>
      <c r="J90" s="135">
        <v>6.55</v>
      </c>
      <c r="K90" s="135">
        <v>6.55</v>
      </c>
      <c r="L90" s="135">
        <v>6.55</v>
      </c>
      <c r="M90" s="135">
        <v>6.55</v>
      </c>
      <c r="N90" s="135">
        <f>(SUM(I90:M90)-MAX(I90:M90)-MIN(I90:M90))/3</f>
        <v>6.55</v>
      </c>
      <c r="O90" s="37"/>
    </row>
    <row r="91" spans="1:15" ht="15.75" customHeight="1">
      <c r="A91" s="40">
        <v>57</v>
      </c>
      <c r="B91" s="70" t="s">
        <v>158</v>
      </c>
      <c r="C91" s="71">
        <v>2002</v>
      </c>
      <c r="D91" s="40">
        <f>2014-C91</f>
        <v>12</v>
      </c>
      <c r="E91" s="30" t="s">
        <v>5</v>
      </c>
      <c r="F91" s="62">
        <f>N91</f>
        <v>6.5</v>
      </c>
      <c r="G91" s="30"/>
      <c r="H91" s="134"/>
      <c r="I91" s="135">
        <v>6.5</v>
      </c>
      <c r="J91" s="135">
        <v>6.5</v>
      </c>
      <c r="K91" s="135">
        <v>6.5</v>
      </c>
      <c r="L91" s="135">
        <v>6.5</v>
      </c>
      <c r="M91" s="135">
        <v>6.5</v>
      </c>
      <c r="N91" s="135">
        <f>(SUM(I91:M91)-MAX(I91:M91)-MIN(I91:M91))/3</f>
        <v>6.5</v>
      </c>
      <c r="O91" s="37"/>
    </row>
    <row r="92" spans="1:15" ht="15.75" customHeight="1">
      <c r="A92" s="40">
        <v>58</v>
      </c>
      <c r="B92" s="70" t="s">
        <v>94</v>
      </c>
      <c r="C92" s="71">
        <v>2001</v>
      </c>
      <c r="D92" s="40">
        <f>2014-C92</f>
        <v>13</v>
      </c>
      <c r="E92" s="30" t="s">
        <v>40</v>
      </c>
      <c r="F92" s="62">
        <f>N92</f>
        <v>6.599999999999999</v>
      </c>
      <c r="G92" s="30">
        <v>2</v>
      </c>
      <c r="H92" s="134"/>
      <c r="I92" s="135">
        <v>6.6</v>
      </c>
      <c r="J92" s="135">
        <v>6.6</v>
      </c>
      <c r="K92" s="135">
        <v>6.6</v>
      </c>
      <c r="L92" s="135">
        <v>6.6</v>
      </c>
      <c r="M92" s="135">
        <v>6.6</v>
      </c>
      <c r="N92" s="135">
        <f>(SUM(I92:M92)-MAX(I92:M92)-MIN(I92:M92))/3</f>
        <v>6.599999999999999</v>
      </c>
      <c r="O92" s="37"/>
    </row>
    <row r="93" spans="1:15" s="8" customFormat="1" ht="18">
      <c r="A93" s="30">
        <v>31</v>
      </c>
      <c r="B93" s="70" t="s">
        <v>218</v>
      </c>
      <c r="C93" s="71">
        <v>2002</v>
      </c>
      <c r="D93" s="40">
        <f>2014-C93</f>
        <v>12</v>
      </c>
      <c r="E93" s="30" t="s">
        <v>207</v>
      </c>
      <c r="F93" s="62">
        <f>N93</f>
        <v>6.7</v>
      </c>
      <c r="G93" s="30">
        <v>1</v>
      </c>
      <c r="H93" s="134"/>
      <c r="I93" s="135">
        <v>6.7</v>
      </c>
      <c r="J93" s="135">
        <v>6.7</v>
      </c>
      <c r="K93" s="135">
        <v>6.7</v>
      </c>
      <c r="L93" s="135">
        <v>6.7</v>
      </c>
      <c r="M93" s="135">
        <v>6.7</v>
      </c>
      <c r="N93" s="135">
        <f>(SUM(I93:M93)-MAX(I93:M93)-MIN(I93:M93))/3</f>
        <v>6.7</v>
      </c>
      <c r="O93" s="37"/>
    </row>
    <row r="94" spans="1:15" ht="15.75" customHeight="1">
      <c r="A94" s="181" t="s">
        <v>238</v>
      </c>
      <c r="B94" s="181"/>
      <c r="C94" s="181"/>
      <c r="D94" s="181"/>
      <c r="E94" s="181"/>
      <c r="F94" s="63"/>
      <c r="G94" s="31"/>
      <c r="H94" s="134"/>
      <c r="I94" s="137"/>
      <c r="J94" s="137"/>
      <c r="K94" s="137"/>
      <c r="L94" s="137"/>
      <c r="M94" s="137"/>
      <c r="N94" s="137"/>
      <c r="O94" s="50"/>
    </row>
    <row r="95" spans="1:15" s="8" customFormat="1" ht="18">
      <c r="A95" s="30">
        <v>60</v>
      </c>
      <c r="B95" s="70" t="s">
        <v>90</v>
      </c>
      <c r="C95" s="71">
        <v>2002</v>
      </c>
      <c r="D95" s="40">
        <f>2014-C95</f>
        <v>12</v>
      </c>
      <c r="E95" s="30" t="s">
        <v>5</v>
      </c>
      <c r="F95" s="62">
        <f>N95</f>
        <v>6.5</v>
      </c>
      <c r="G95" s="30">
        <v>2</v>
      </c>
      <c r="H95" s="134"/>
      <c r="I95" s="135">
        <v>6.4</v>
      </c>
      <c r="J95" s="135">
        <v>6.5</v>
      </c>
      <c r="K95" s="135">
        <v>6.6</v>
      </c>
      <c r="L95" s="135">
        <v>6.6</v>
      </c>
      <c r="M95" s="135">
        <v>6.4</v>
      </c>
      <c r="N95" s="135">
        <f>(SUM(I95:M95)-MAX(I95:M95)-MIN(I95:M95))/3</f>
        <v>6.5</v>
      </c>
      <c r="O95" s="37"/>
    </row>
    <row r="96" spans="1:15" s="8" customFormat="1" ht="18">
      <c r="A96" s="30"/>
      <c r="B96" s="70" t="s">
        <v>308</v>
      </c>
      <c r="C96" s="71">
        <v>2001</v>
      </c>
      <c r="D96" s="40">
        <f>2014-C96</f>
        <v>13</v>
      </c>
      <c r="E96" s="30" t="s">
        <v>40</v>
      </c>
      <c r="F96" s="62">
        <f>N96</f>
        <v>6.783333333333335</v>
      </c>
      <c r="G96" s="30">
        <v>1</v>
      </c>
      <c r="H96" s="134"/>
      <c r="I96" s="135">
        <v>6.75</v>
      </c>
      <c r="J96" s="135">
        <v>6.8</v>
      </c>
      <c r="K96" s="135">
        <v>6.8</v>
      </c>
      <c r="L96" s="135">
        <v>6.8</v>
      </c>
      <c r="M96" s="135">
        <v>6.75</v>
      </c>
      <c r="N96" s="135">
        <f>(SUM(I96:M96)-MAX(I96:M96)-MIN(I96:M96))/3</f>
        <v>6.783333333333335</v>
      </c>
      <c r="O96" s="37"/>
    </row>
    <row r="97" spans="1:15" ht="15.75" customHeight="1">
      <c r="A97" s="181" t="s">
        <v>240</v>
      </c>
      <c r="B97" s="181"/>
      <c r="C97" s="181"/>
      <c r="D97" s="181"/>
      <c r="E97" s="181"/>
      <c r="F97" s="63"/>
      <c r="G97" s="31"/>
      <c r="H97" s="134"/>
      <c r="I97" s="137"/>
      <c r="J97" s="137"/>
      <c r="K97" s="137"/>
      <c r="L97" s="137"/>
      <c r="M97" s="137"/>
      <c r="N97" s="137"/>
      <c r="O97" s="50"/>
    </row>
    <row r="98" spans="1:15" ht="15.75" customHeight="1">
      <c r="A98" s="30">
        <v>61</v>
      </c>
      <c r="B98" s="37" t="s">
        <v>147</v>
      </c>
      <c r="C98" s="138">
        <v>1996</v>
      </c>
      <c r="D98" s="40">
        <f>2014-C98</f>
        <v>18</v>
      </c>
      <c r="E98" s="30" t="s">
        <v>5</v>
      </c>
      <c r="F98" s="62">
        <f>N98</f>
        <v>7.2</v>
      </c>
      <c r="G98" s="30"/>
      <c r="H98" s="134"/>
      <c r="I98" s="135">
        <v>7.2</v>
      </c>
      <c r="J98" s="135">
        <v>7.2</v>
      </c>
      <c r="K98" s="135">
        <v>7.2</v>
      </c>
      <c r="L98" s="135">
        <v>7.2</v>
      </c>
      <c r="M98" s="135">
        <v>7.2</v>
      </c>
      <c r="N98" s="135">
        <f>(SUM(I98:M98)-MAX(I98:M98)-MIN(I98:M98))/3</f>
        <v>7.2</v>
      </c>
      <c r="O98" s="37"/>
    </row>
    <row r="99" spans="1:15" ht="15.75" customHeight="1">
      <c r="A99" s="30">
        <v>62</v>
      </c>
      <c r="B99" s="37" t="s">
        <v>151</v>
      </c>
      <c r="C99" s="138">
        <v>1996</v>
      </c>
      <c r="D99" s="40">
        <f>2014-C99</f>
        <v>18</v>
      </c>
      <c r="E99" s="30" t="s">
        <v>5</v>
      </c>
      <c r="F99" s="62">
        <f>N99</f>
        <v>7.3</v>
      </c>
      <c r="G99" s="30"/>
      <c r="H99" s="134"/>
      <c r="I99" s="135">
        <v>7.3</v>
      </c>
      <c r="J99" s="135">
        <v>7.3</v>
      </c>
      <c r="K99" s="135">
        <v>7.3</v>
      </c>
      <c r="L99" s="135">
        <v>7.3</v>
      </c>
      <c r="M99" s="135">
        <v>7.3</v>
      </c>
      <c r="N99" s="135">
        <f>(SUM(I99:M99)-MAX(I99:M99)-MIN(I99:M99))/3</f>
        <v>7.3</v>
      </c>
      <c r="O99" s="37"/>
    </row>
    <row r="100" spans="1:15" ht="15.75" customHeight="1">
      <c r="A100" s="181" t="s">
        <v>239</v>
      </c>
      <c r="B100" s="181"/>
      <c r="C100" s="181"/>
      <c r="D100" s="181"/>
      <c r="E100" s="181"/>
      <c r="F100" s="63"/>
      <c r="G100" s="31"/>
      <c r="H100" s="134"/>
      <c r="I100" s="137"/>
      <c r="J100" s="137"/>
      <c r="K100" s="137"/>
      <c r="L100" s="137"/>
      <c r="M100" s="137"/>
      <c r="N100" s="137"/>
      <c r="O100" s="50"/>
    </row>
    <row r="101" spans="1:15" ht="15.75" customHeight="1">
      <c r="A101" s="32">
        <v>63</v>
      </c>
      <c r="B101" s="70" t="s">
        <v>75</v>
      </c>
      <c r="C101" s="71">
        <v>2006</v>
      </c>
      <c r="D101" s="40">
        <f>2014-C101</f>
        <v>8</v>
      </c>
      <c r="E101" s="30" t="s">
        <v>5</v>
      </c>
      <c r="F101" s="62">
        <f>N101</f>
        <v>6.883333333333332</v>
      </c>
      <c r="G101" s="30">
        <v>1</v>
      </c>
      <c r="H101" s="134"/>
      <c r="I101" s="135">
        <v>6.8</v>
      </c>
      <c r="J101" s="135">
        <v>6.85</v>
      </c>
      <c r="K101" s="135">
        <v>7</v>
      </c>
      <c r="L101" s="135">
        <v>7</v>
      </c>
      <c r="M101" s="135">
        <v>6.8</v>
      </c>
      <c r="N101" s="135">
        <f>(SUM(I101:M101)-MAX(I101:M101)-MIN(I101:M101))/3</f>
        <v>6.883333333333332</v>
      </c>
      <c r="O101" s="37"/>
    </row>
    <row r="102" spans="1:7" ht="15.75" customHeight="1">
      <c r="A102" s="181" t="s">
        <v>241</v>
      </c>
      <c r="B102" s="181"/>
      <c r="C102" s="181"/>
      <c r="D102" s="181"/>
      <c r="E102" s="181"/>
      <c r="F102" s="63"/>
      <c r="G102" s="31"/>
    </row>
    <row r="103" spans="1:15" ht="15.75" customHeight="1">
      <c r="A103" s="32">
        <v>64</v>
      </c>
      <c r="B103" s="70" t="s">
        <v>77</v>
      </c>
      <c r="C103" s="71">
        <v>2004</v>
      </c>
      <c r="D103" s="40">
        <f>2014-C103</f>
        <v>10</v>
      </c>
      <c r="E103" s="30" t="s">
        <v>5</v>
      </c>
      <c r="F103" s="62">
        <f>N103</f>
        <v>7</v>
      </c>
      <c r="G103" s="30">
        <v>3</v>
      </c>
      <c r="H103" s="134"/>
      <c r="I103" s="135">
        <v>7</v>
      </c>
      <c r="J103" s="135">
        <v>7</v>
      </c>
      <c r="K103" s="135">
        <v>7</v>
      </c>
      <c r="L103" s="135">
        <v>7</v>
      </c>
      <c r="M103" s="135">
        <v>7</v>
      </c>
      <c r="N103" s="135">
        <f>(SUM(I103:M103)-MAX(I103:M103)-MIN(I103:M103))/3</f>
        <v>7</v>
      </c>
      <c r="O103" s="37"/>
    </row>
    <row r="104" spans="1:15" ht="15.75" customHeight="1">
      <c r="A104" s="32">
        <v>65</v>
      </c>
      <c r="B104" s="70" t="s">
        <v>39</v>
      </c>
      <c r="C104" s="71">
        <v>2003</v>
      </c>
      <c r="D104" s="40">
        <f>2014-C104</f>
        <v>11</v>
      </c>
      <c r="E104" s="30" t="s">
        <v>40</v>
      </c>
      <c r="F104" s="62">
        <f>N104</f>
        <v>7.45</v>
      </c>
      <c r="G104" s="30">
        <v>1</v>
      </c>
      <c r="H104" s="134"/>
      <c r="I104" s="135">
        <v>7.4</v>
      </c>
      <c r="J104" s="135">
        <v>7.55</v>
      </c>
      <c r="K104" s="135">
        <v>7.4</v>
      </c>
      <c r="L104" s="135">
        <v>7.55</v>
      </c>
      <c r="M104" s="135">
        <v>7.4</v>
      </c>
      <c r="N104" s="135">
        <f>(SUM(I104:M104)-MAX(I104:M104)-MIN(I104:M104))/3</f>
        <v>7.45</v>
      </c>
      <c r="O104" s="37"/>
    </row>
    <row r="105" spans="1:15" ht="15.75" customHeight="1">
      <c r="A105" s="32">
        <v>66</v>
      </c>
      <c r="B105" s="70" t="s">
        <v>73</v>
      </c>
      <c r="C105" s="71">
        <v>2004</v>
      </c>
      <c r="D105" s="40">
        <f>2014-C105</f>
        <v>10</v>
      </c>
      <c r="E105" s="30" t="s">
        <v>5</v>
      </c>
      <c r="F105" s="62">
        <f>N105</f>
        <v>6.900000000000001</v>
      </c>
      <c r="G105" s="30"/>
      <c r="H105" s="134"/>
      <c r="I105" s="135">
        <v>6.9</v>
      </c>
      <c r="J105" s="135">
        <v>6.9</v>
      </c>
      <c r="K105" s="135">
        <v>6.9</v>
      </c>
      <c r="L105" s="135">
        <v>6.9</v>
      </c>
      <c r="M105" s="135">
        <v>6.9</v>
      </c>
      <c r="N105" s="135">
        <f>(SUM(I105:M105)-MAX(I105:M105)-MIN(I105:M105))/3</f>
        <v>6.900000000000001</v>
      </c>
      <c r="O105" s="37"/>
    </row>
    <row r="106" spans="1:15" ht="15.75" customHeight="1">
      <c r="A106" s="32">
        <v>67</v>
      </c>
      <c r="B106" s="70" t="s">
        <v>295</v>
      </c>
      <c r="C106" s="71">
        <v>2004</v>
      </c>
      <c r="D106" s="40">
        <f>2014-C106</f>
        <v>10</v>
      </c>
      <c r="E106" s="30" t="s">
        <v>5</v>
      </c>
      <c r="F106" s="62">
        <f>N106</f>
        <v>7</v>
      </c>
      <c r="G106" s="30">
        <v>2</v>
      </c>
      <c r="H106" s="134"/>
      <c r="I106" s="135">
        <v>7.1</v>
      </c>
      <c r="J106" s="135">
        <v>7</v>
      </c>
      <c r="K106" s="135">
        <v>6.9</v>
      </c>
      <c r="L106" s="135">
        <v>6.9</v>
      </c>
      <c r="M106" s="135">
        <v>7.1</v>
      </c>
      <c r="N106" s="135">
        <f>(SUM(I106:M106)-MAX(I106:M106)-MIN(I106:M106))/3</f>
        <v>7</v>
      </c>
      <c r="O106" s="37"/>
    </row>
    <row r="107" spans="1:15" ht="15.75" customHeight="1">
      <c r="A107" s="181" t="s">
        <v>267</v>
      </c>
      <c r="B107" s="181"/>
      <c r="C107" s="181"/>
      <c r="D107" s="181"/>
      <c r="E107" s="181"/>
      <c r="F107" s="63"/>
      <c r="G107" s="31"/>
      <c r="H107" s="134"/>
      <c r="I107" s="137"/>
      <c r="J107" s="137"/>
      <c r="K107" s="137"/>
      <c r="L107" s="137"/>
      <c r="M107" s="137"/>
      <c r="N107" s="137"/>
      <c r="O107" s="50"/>
    </row>
    <row r="108" spans="1:15" ht="15.75" customHeight="1">
      <c r="A108" s="40">
        <v>69</v>
      </c>
      <c r="B108" s="70" t="s">
        <v>209</v>
      </c>
      <c r="C108" s="71">
        <v>2000</v>
      </c>
      <c r="D108" s="40">
        <f>2014-C108</f>
        <v>14</v>
      </c>
      <c r="E108" s="30" t="s">
        <v>207</v>
      </c>
      <c r="F108" s="62">
        <f>N108</f>
        <v>7.400000000000001</v>
      </c>
      <c r="G108" s="30">
        <v>1</v>
      </c>
      <c r="H108" s="134"/>
      <c r="I108" s="135">
        <v>7.4</v>
      </c>
      <c r="J108" s="135">
        <v>7.4</v>
      </c>
      <c r="K108" s="135">
        <v>7.4</v>
      </c>
      <c r="L108" s="135">
        <v>7.4</v>
      </c>
      <c r="M108" s="135">
        <v>7.4</v>
      </c>
      <c r="N108" s="135">
        <f>(SUM(I108:M108)-MAX(I108:M108)-MIN(I108:M108))/3</f>
        <v>7.400000000000001</v>
      </c>
      <c r="O108" s="37"/>
    </row>
    <row r="109" spans="1:15" ht="15.75" customHeight="1">
      <c r="A109" s="32">
        <v>68</v>
      </c>
      <c r="B109" s="70" t="s">
        <v>289</v>
      </c>
      <c r="C109" s="71">
        <v>2002</v>
      </c>
      <c r="D109" s="40">
        <f>2014-C109</f>
        <v>12</v>
      </c>
      <c r="E109" s="30" t="s">
        <v>207</v>
      </c>
      <c r="F109" s="62">
        <f>N109</f>
        <v>7.333333333333335</v>
      </c>
      <c r="G109" s="30">
        <v>2</v>
      </c>
      <c r="H109" s="134"/>
      <c r="I109" s="135">
        <v>7.3</v>
      </c>
      <c r="J109" s="135">
        <v>7.4</v>
      </c>
      <c r="K109" s="135">
        <v>7.3</v>
      </c>
      <c r="L109" s="135">
        <v>7.3</v>
      </c>
      <c r="M109" s="135">
        <v>7.4</v>
      </c>
      <c r="N109" s="135">
        <f>(SUM(I109:M109)-MAX(I109:M109)-MIN(I109:M109))/3</f>
        <v>7.333333333333335</v>
      </c>
      <c r="O109" s="37"/>
    </row>
    <row r="110" spans="1:15" ht="15.75" customHeight="1">
      <c r="A110" s="181" t="s">
        <v>242</v>
      </c>
      <c r="B110" s="181"/>
      <c r="C110" s="181"/>
      <c r="D110" s="181"/>
      <c r="E110" s="181"/>
      <c r="F110" s="63"/>
      <c r="G110" s="31"/>
      <c r="H110" s="134"/>
      <c r="I110" s="137"/>
      <c r="J110" s="137"/>
      <c r="K110" s="137"/>
      <c r="L110" s="137"/>
      <c r="M110" s="137"/>
      <c r="N110" s="137"/>
      <c r="O110" s="50"/>
    </row>
    <row r="111" spans="1:15" s="8" customFormat="1" ht="18">
      <c r="A111" s="30">
        <v>70</v>
      </c>
      <c r="B111" s="70" t="s">
        <v>57</v>
      </c>
      <c r="C111" s="71">
        <v>2002</v>
      </c>
      <c r="D111" s="40">
        <f>2014-C111</f>
        <v>12</v>
      </c>
      <c r="E111" s="30" t="s">
        <v>5</v>
      </c>
      <c r="F111" s="62">
        <f>N111</f>
        <v>7.599999999999999</v>
      </c>
      <c r="G111" s="30">
        <v>1</v>
      </c>
      <c r="H111" s="134"/>
      <c r="I111" s="135">
        <v>7.6</v>
      </c>
      <c r="J111" s="135">
        <v>7.6</v>
      </c>
      <c r="K111" s="135">
        <v>7.6</v>
      </c>
      <c r="L111" s="135">
        <v>7.6</v>
      </c>
      <c r="M111" s="135">
        <v>7.6</v>
      </c>
      <c r="N111" s="135">
        <f>(SUM(I111:M111)-MAX(I111:M111)-MIN(I111:M111))/3</f>
        <v>7.599999999999999</v>
      </c>
      <c r="O111" s="37"/>
    </row>
    <row r="112" spans="1:7" s="38" customFormat="1" ht="15.75">
      <c r="A112" s="31"/>
      <c r="B112" s="49"/>
      <c r="C112" s="31"/>
      <c r="D112" s="76"/>
      <c r="E112" s="31"/>
      <c r="F112" s="63"/>
      <c r="G112" s="31"/>
    </row>
    <row r="113" spans="1:7" s="38" customFormat="1" ht="15.75">
      <c r="A113" s="181" t="s">
        <v>69</v>
      </c>
      <c r="B113" s="181"/>
      <c r="C113" s="181"/>
      <c r="D113" s="181"/>
      <c r="E113" s="181"/>
      <c r="F113" s="63"/>
      <c r="G113" s="31"/>
    </row>
    <row r="114" spans="1:7" s="38" customFormat="1" ht="15.75">
      <c r="A114" s="61"/>
      <c r="B114" s="72"/>
      <c r="C114" s="73"/>
      <c r="D114" s="48"/>
      <c r="E114" s="31"/>
      <c r="F114" s="63"/>
      <c r="G114" s="31"/>
    </row>
    <row r="115" spans="1:7" s="38" customFormat="1" ht="15.75">
      <c r="A115" s="157" t="s">
        <v>70</v>
      </c>
      <c r="B115" s="157"/>
      <c r="C115" s="157"/>
      <c r="D115" s="157"/>
      <c r="E115" s="157"/>
      <c r="F115" s="63"/>
      <c r="G115" s="31"/>
    </row>
    <row r="116" spans="1:7" s="38" customFormat="1" ht="15.75">
      <c r="A116" s="33"/>
      <c r="B116" s="39"/>
      <c r="C116" s="33"/>
      <c r="D116" s="12"/>
      <c r="E116" s="33"/>
      <c r="F116" s="63"/>
      <c r="G116" s="31"/>
    </row>
    <row r="117" spans="1:7" s="38" customFormat="1" ht="15.75">
      <c r="A117" s="179" t="s">
        <v>316</v>
      </c>
      <c r="B117" s="179"/>
      <c r="C117" s="179"/>
      <c r="D117" s="179"/>
      <c r="E117" s="179"/>
      <c r="F117" s="63"/>
      <c r="G117" s="31"/>
    </row>
    <row r="118" spans="1:15" s="38" customFormat="1" ht="18">
      <c r="A118" s="30"/>
      <c r="B118" s="141" t="s">
        <v>309</v>
      </c>
      <c r="C118" s="30">
        <v>2008</v>
      </c>
      <c r="D118" s="40">
        <f>2014-C118</f>
        <v>6</v>
      </c>
      <c r="E118" s="30" t="s">
        <v>40</v>
      </c>
      <c r="F118" s="62">
        <f>N118</f>
        <v>6.533333333333334</v>
      </c>
      <c r="G118" s="30">
        <v>1</v>
      </c>
      <c r="H118" s="134"/>
      <c r="I118" s="135">
        <v>6.6</v>
      </c>
      <c r="J118" s="135">
        <v>6.4</v>
      </c>
      <c r="K118" s="135">
        <v>6.6</v>
      </c>
      <c r="L118" s="135">
        <v>6.6</v>
      </c>
      <c r="M118" s="135">
        <v>6.4</v>
      </c>
      <c r="N118" s="135">
        <f>(SUM(I118:M118)-MAX(I118:M118)-MIN(I118:M118))/3</f>
        <v>6.533333333333334</v>
      </c>
      <c r="O118" s="37"/>
    </row>
    <row r="119" spans="1:7" s="38" customFormat="1" ht="15.75">
      <c r="A119" s="179" t="s">
        <v>239</v>
      </c>
      <c r="B119" s="179"/>
      <c r="C119" s="179"/>
      <c r="D119" s="179"/>
      <c r="E119" s="179"/>
      <c r="F119" s="63"/>
      <c r="G119" s="31"/>
    </row>
    <row r="120" spans="1:15" s="38" customFormat="1" ht="18">
      <c r="A120" s="30">
        <v>71</v>
      </c>
      <c r="B120" s="70" t="s">
        <v>60</v>
      </c>
      <c r="C120" s="71">
        <v>2007</v>
      </c>
      <c r="D120" s="40">
        <f>2014-C120</f>
        <v>7</v>
      </c>
      <c r="E120" s="30" t="s">
        <v>40</v>
      </c>
      <c r="F120" s="62">
        <f>N120</f>
        <v>7.1000000000000005</v>
      </c>
      <c r="G120" s="30">
        <v>1</v>
      </c>
      <c r="H120" s="134"/>
      <c r="I120" s="135">
        <v>7.1</v>
      </c>
      <c r="J120" s="135">
        <v>7</v>
      </c>
      <c r="K120" s="135">
        <v>7.2</v>
      </c>
      <c r="L120" s="135">
        <v>7.2</v>
      </c>
      <c r="M120" s="135">
        <v>7</v>
      </c>
      <c r="N120" s="135">
        <f>(SUM(I120:M120)-MAX(I120:M120)-MIN(I120:M120))/3</f>
        <v>7.1000000000000005</v>
      </c>
      <c r="O120" s="37"/>
    </row>
    <row r="121" spans="1:15" s="38" customFormat="1" ht="18">
      <c r="A121" s="30">
        <v>72</v>
      </c>
      <c r="B121" s="70" t="s">
        <v>91</v>
      </c>
      <c r="C121" s="71">
        <v>2006</v>
      </c>
      <c r="D121" s="40">
        <f>2014-C121</f>
        <v>8</v>
      </c>
      <c r="E121" s="30" t="s">
        <v>40</v>
      </c>
      <c r="F121" s="62">
        <f>N121</f>
        <v>6.666666666666667</v>
      </c>
      <c r="G121" s="30">
        <v>2</v>
      </c>
      <c r="H121" s="134"/>
      <c r="I121" s="135">
        <v>6.6</v>
      </c>
      <c r="J121" s="135">
        <v>6.7</v>
      </c>
      <c r="K121" s="135">
        <v>6.7</v>
      </c>
      <c r="L121" s="135">
        <v>6.7</v>
      </c>
      <c r="M121" s="135">
        <v>6.6</v>
      </c>
      <c r="N121" s="135">
        <f>(SUM(I121:M121)-MAX(I121:M121)-MIN(I121:M121))/3</f>
        <v>6.666666666666667</v>
      </c>
      <c r="O121" s="37"/>
    </row>
    <row r="122" spans="1:15" s="38" customFormat="1" ht="18">
      <c r="A122" s="180" t="s">
        <v>230</v>
      </c>
      <c r="B122" s="180"/>
      <c r="C122" s="180"/>
      <c r="D122" s="180"/>
      <c r="E122" s="180"/>
      <c r="F122" s="63"/>
      <c r="G122" s="31"/>
      <c r="H122" s="134"/>
      <c r="I122" s="137"/>
      <c r="J122" s="137"/>
      <c r="K122" s="137"/>
      <c r="L122" s="137"/>
      <c r="M122" s="137"/>
      <c r="N122" s="137"/>
      <c r="O122" s="50"/>
    </row>
    <row r="123" spans="1:15" s="38" customFormat="1" ht="18">
      <c r="A123" s="32">
        <v>73</v>
      </c>
      <c r="B123" s="70" t="s">
        <v>88</v>
      </c>
      <c r="C123" s="71">
        <v>2006</v>
      </c>
      <c r="D123" s="40">
        <f>2014-C123</f>
        <v>8</v>
      </c>
      <c r="E123" s="30" t="s">
        <v>5</v>
      </c>
      <c r="F123" s="62">
        <f>N123</f>
        <v>6.733333333333334</v>
      </c>
      <c r="G123" s="30">
        <v>1</v>
      </c>
      <c r="H123" s="134"/>
      <c r="I123" s="135">
        <v>6.7</v>
      </c>
      <c r="J123" s="135">
        <v>6.7</v>
      </c>
      <c r="K123" s="135">
        <v>6.8</v>
      </c>
      <c r="L123" s="135">
        <v>6.8</v>
      </c>
      <c r="M123" s="135">
        <v>6.7</v>
      </c>
      <c r="N123" s="135">
        <f>(SUM(I123:M123)-MAX(I123:M123)-MIN(I123:M123))/3</f>
        <v>6.733333333333334</v>
      </c>
      <c r="O123" s="37"/>
    </row>
    <row r="124" spans="1:15" s="38" customFormat="1" ht="18">
      <c r="A124" s="181" t="s">
        <v>258</v>
      </c>
      <c r="B124" s="181"/>
      <c r="C124" s="181"/>
      <c r="D124" s="181"/>
      <c r="E124" s="181"/>
      <c r="F124" s="63"/>
      <c r="G124" s="31"/>
      <c r="H124" s="134"/>
      <c r="I124" s="137"/>
      <c r="J124" s="137"/>
      <c r="K124" s="137"/>
      <c r="L124" s="137"/>
      <c r="M124" s="137"/>
      <c r="N124" s="137"/>
      <c r="O124" s="50"/>
    </row>
    <row r="125" spans="1:15" s="8" customFormat="1" ht="18">
      <c r="A125" s="30">
        <v>74</v>
      </c>
      <c r="B125" s="70" t="s">
        <v>90</v>
      </c>
      <c r="C125" s="71">
        <v>2002</v>
      </c>
      <c r="D125" s="40">
        <f>2014-C125</f>
        <v>12</v>
      </c>
      <c r="E125" s="30" t="s">
        <v>5</v>
      </c>
      <c r="F125" s="62">
        <f>N125</f>
        <v>6.766666666666668</v>
      </c>
      <c r="G125" s="30">
        <v>1</v>
      </c>
      <c r="H125" s="134"/>
      <c r="I125" s="135">
        <v>6.8</v>
      </c>
      <c r="J125" s="135">
        <v>6.7</v>
      </c>
      <c r="K125" s="135">
        <v>6.8</v>
      </c>
      <c r="L125" s="135">
        <v>6.8</v>
      </c>
      <c r="M125" s="135">
        <v>6.7</v>
      </c>
      <c r="N125" s="135">
        <f>(SUM(I125:M125)-MAX(I125:M125)-MIN(I125:M125))/3</f>
        <v>6.766666666666668</v>
      </c>
      <c r="O125" s="37"/>
    </row>
    <row r="126" spans="1:7" s="38" customFormat="1" ht="15.75">
      <c r="A126" s="181" t="s">
        <v>241</v>
      </c>
      <c r="B126" s="181"/>
      <c r="C126" s="181"/>
      <c r="D126" s="181"/>
      <c r="E126" s="181"/>
      <c r="F126" s="63"/>
      <c r="G126" s="31"/>
    </row>
    <row r="127" spans="1:15" s="38" customFormat="1" ht="18">
      <c r="A127" s="30">
        <v>75</v>
      </c>
      <c r="B127" s="70" t="s">
        <v>39</v>
      </c>
      <c r="C127" s="71">
        <v>2003</v>
      </c>
      <c r="D127" s="40">
        <f>2014-C127</f>
        <v>11</v>
      </c>
      <c r="E127" s="30" t="s">
        <v>40</v>
      </c>
      <c r="F127" s="62">
        <f>N127</f>
        <v>7.5666666666666655</v>
      </c>
      <c r="G127" s="30">
        <v>1</v>
      </c>
      <c r="H127" s="134"/>
      <c r="I127" s="135">
        <v>7.5</v>
      </c>
      <c r="J127" s="135">
        <v>7.6</v>
      </c>
      <c r="K127" s="135">
        <v>7.6</v>
      </c>
      <c r="L127" s="135">
        <v>7.6</v>
      </c>
      <c r="M127" s="135">
        <v>7.5</v>
      </c>
      <c r="N127" s="135">
        <f>(SUM(I127:M127)-MAX(I127:M127)-MIN(I127:M127))/3</f>
        <v>7.5666666666666655</v>
      </c>
      <c r="O127" s="37"/>
    </row>
    <row r="128" spans="1:15" s="38" customFormat="1" ht="18">
      <c r="A128" s="181" t="s">
        <v>242</v>
      </c>
      <c r="B128" s="181"/>
      <c r="C128" s="181"/>
      <c r="D128" s="181"/>
      <c r="E128" s="181"/>
      <c r="F128" s="63"/>
      <c r="G128" s="31"/>
      <c r="H128" s="134"/>
      <c r="I128" s="137"/>
      <c r="J128" s="137"/>
      <c r="K128" s="137"/>
      <c r="L128" s="137"/>
      <c r="M128" s="137"/>
      <c r="N128" s="137"/>
      <c r="O128" s="50"/>
    </row>
    <row r="129" spans="1:15" s="8" customFormat="1" ht="18">
      <c r="A129" s="30">
        <v>76</v>
      </c>
      <c r="B129" s="70" t="s">
        <v>57</v>
      </c>
      <c r="C129" s="71">
        <v>2002</v>
      </c>
      <c r="D129" s="40">
        <f>2014-C129</f>
        <v>12</v>
      </c>
      <c r="E129" s="30" t="s">
        <v>5</v>
      </c>
      <c r="F129" s="62">
        <f>N129</f>
        <v>7.466666666666666</v>
      </c>
      <c r="G129" s="30">
        <v>1</v>
      </c>
      <c r="H129" s="134"/>
      <c r="I129" s="135">
        <v>7.4</v>
      </c>
      <c r="J129" s="135">
        <v>7.5</v>
      </c>
      <c r="K129" s="135">
        <v>7.5</v>
      </c>
      <c r="L129" s="135">
        <v>7.5</v>
      </c>
      <c r="M129" s="135">
        <v>7.4</v>
      </c>
      <c r="N129" s="135">
        <f>(SUM(I129:M129)-MAX(I129:M129)-MIN(I129:M129))/3</f>
        <v>7.466666666666666</v>
      </c>
      <c r="O129" s="37"/>
    </row>
    <row r="130" spans="1:15" s="8" customFormat="1" ht="18">
      <c r="A130" s="30"/>
      <c r="B130" s="70" t="s">
        <v>308</v>
      </c>
      <c r="C130" s="71">
        <v>2001</v>
      </c>
      <c r="D130" s="40">
        <f>2014-C130</f>
        <v>13</v>
      </c>
      <c r="E130" s="30" t="s">
        <v>40</v>
      </c>
      <c r="F130" s="62">
        <f>N130</f>
        <v>7.266666666666668</v>
      </c>
      <c r="G130" s="30">
        <v>2</v>
      </c>
      <c r="H130" s="134"/>
      <c r="I130" s="135">
        <v>7.2</v>
      </c>
      <c r="J130" s="135">
        <v>7.3</v>
      </c>
      <c r="K130" s="135">
        <v>7.3</v>
      </c>
      <c r="L130" s="135">
        <v>7.3</v>
      </c>
      <c r="M130" s="135">
        <v>7.2</v>
      </c>
      <c r="N130" s="135">
        <f>(SUM(I130:M130)-MAX(I130:M130)-MIN(I130:M130))/3</f>
        <v>7.266666666666668</v>
      </c>
      <c r="O130" s="37"/>
    </row>
    <row r="131" spans="1:7" s="38" customFormat="1" ht="15.75">
      <c r="A131" s="61"/>
      <c r="B131" s="72"/>
      <c r="C131" s="73"/>
      <c r="D131" s="48"/>
      <c r="E131" s="31"/>
      <c r="F131" s="63"/>
      <c r="G131" s="31"/>
    </row>
    <row r="132" spans="1:7" s="38" customFormat="1" ht="15.75" customHeight="1">
      <c r="A132" s="157" t="s">
        <v>254</v>
      </c>
      <c r="B132" s="157"/>
      <c r="C132" s="157"/>
      <c r="D132" s="157"/>
      <c r="E132" s="157"/>
      <c r="F132" s="31"/>
      <c r="G132" s="31"/>
    </row>
    <row r="133" spans="1:7" s="38" customFormat="1" ht="15.75" customHeight="1">
      <c r="A133" s="179" t="s">
        <v>239</v>
      </c>
      <c r="B133" s="179"/>
      <c r="C133" s="179"/>
      <c r="D133" s="179"/>
      <c r="E133" s="179"/>
      <c r="F133" s="31"/>
      <c r="G133" s="31"/>
    </row>
    <row r="134" spans="1:15" ht="15.75" customHeight="1">
      <c r="A134" s="32">
        <v>77</v>
      </c>
      <c r="B134" s="70" t="s">
        <v>75</v>
      </c>
      <c r="C134" s="71">
        <v>2006</v>
      </c>
      <c r="D134" s="40">
        <f>2014-C134</f>
        <v>8</v>
      </c>
      <c r="E134" s="30" t="s">
        <v>5</v>
      </c>
      <c r="F134" s="62">
        <f>N134</f>
        <v>7.5666666666666655</v>
      </c>
      <c r="G134" s="30">
        <v>1</v>
      </c>
      <c r="H134" s="134"/>
      <c r="I134" s="135">
        <v>7.6</v>
      </c>
      <c r="J134" s="135">
        <v>7.5</v>
      </c>
      <c r="K134" s="135">
        <v>7.6</v>
      </c>
      <c r="L134" s="135">
        <v>7.6</v>
      </c>
      <c r="M134" s="135">
        <v>7.5</v>
      </c>
      <c r="N134" s="135">
        <f>(SUM(I134:M134)-MAX(I134:M134)-MIN(I134:M134))/3</f>
        <v>7.5666666666666655</v>
      </c>
      <c r="O134" s="37"/>
    </row>
    <row r="135" spans="1:15" ht="15.75" customHeight="1">
      <c r="A135" s="179" t="s">
        <v>279</v>
      </c>
      <c r="B135" s="179"/>
      <c r="C135" s="179"/>
      <c r="D135" s="179"/>
      <c r="E135" s="179"/>
      <c r="F135" s="63"/>
      <c r="G135" s="31"/>
      <c r="H135" s="134"/>
      <c r="I135" s="137"/>
      <c r="J135" s="137"/>
      <c r="K135" s="137"/>
      <c r="L135" s="137"/>
      <c r="M135" s="137"/>
      <c r="N135" s="137"/>
      <c r="O135" s="50"/>
    </row>
    <row r="136" spans="1:15" ht="15.75" customHeight="1">
      <c r="A136" s="32">
        <v>78</v>
      </c>
      <c r="B136" s="70" t="s">
        <v>73</v>
      </c>
      <c r="C136" s="71">
        <v>2004</v>
      </c>
      <c r="D136" s="40">
        <f>2014-C136</f>
        <v>10</v>
      </c>
      <c r="E136" s="30" t="s">
        <v>5</v>
      </c>
      <c r="F136" s="62">
        <f>N136</f>
        <v>7</v>
      </c>
      <c r="G136" s="30"/>
      <c r="H136" s="134"/>
      <c r="I136" s="135">
        <v>7</v>
      </c>
      <c r="J136" s="135">
        <v>7</v>
      </c>
      <c r="K136" s="135">
        <v>7</v>
      </c>
      <c r="L136" s="135">
        <v>7</v>
      </c>
      <c r="M136" s="135">
        <v>7</v>
      </c>
      <c r="N136" s="135">
        <f>(SUM(I136:M136)-MAX(I136:M136)-MIN(I136:M136))/3</f>
        <v>7</v>
      </c>
      <c r="O136" s="37"/>
    </row>
    <row r="137" spans="1:15" ht="15.75" customHeight="1">
      <c r="A137" s="32">
        <v>79</v>
      </c>
      <c r="B137" s="70" t="s">
        <v>295</v>
      </c>
      <c r="C137" s="71">
        <v>2004</v>
      </c>
      <c r="D137" s="40">
        <f>2014-C137</f>
        <v>10</v>
      </c>
      <c r="E137" s="30" t="s">
        <v>5</v>
      </c>
      <c r="F137" s="62">
        <f>N137</f>
        <v>7.099999999999999</v>
      </c>
      <c r="G137" s="30">
        <v>1</v>
      </c>
      <c r="H137" s="134"/>
      <c r="I137" s="135">
        <v>7.1</v>
      </c>
      <c r="J137" s="135">
        <v>7.1</v>
      </c>
      <c r="K137" s="135">
        <v>7.1</v>
      </c>
      <c r="L137" s="135">
        <v>7.1</v>
      </c>
      <c r="M137" s="135">
        <v>7.1</v>
      </c>
      <c r="N137" s="135">
        <f>(SUM(I137:M137)-MAX(I137:M137)-MIN(I137:M137))/3</f>
        <v>7.099999999999999</v>
      </c>
      <c r="O137" s="37"/>
    </row>
    <row r="138" spans="1:15" ht="15.75" customHeight="1">
      <c r="A138" s="179" t="s">
        <v>305</v>
      </c>
      <c r="B138" s="179"/>
      <c r="C138" s="179"/>
      <c r="D138" s="179"/>
      <c r="E138" s="179"/>
      <c r="F138" s="63"/>
      <c r="G138" s="31"/>
      <c r="H138" s="134"/>
      <c r="I138" s="137"/>
      <c r="J138" s="137"/>
      <c r="K138" s="137"/>
      <c r="L138" s="137"/>
      <c r="M138" s="137"/>
      <c r="N138" s="137"/>
      <c r="O138" s="50"/>
    </row>
    <row r="139" spans="1:15" ht="15.75" customHeight="1">
      <c r="A139" s="32"/>
      <c r="B139" s="70" t="s">
        <v>304</v>
      </c>
      <c r="C139" s="71">
        <v>2003</v>
      </c>
      <c r="D139" s="40">
        <f>2014-C139</f>
        <v>11</v>
      </c>
      <c r="E139" s="30" t="s">
        <v>40</v>
      </c>
      <c r="F139" s="62">
        <f>N139</f>
        <v>7</v>
      </c>
      <c r="G139" s="30">
        <v>1</v>
      </c>
      <c r="H139" s="134"/>
      <c r="I139" s="135">
        <v>7</v>
      </c>
      <c r="J139" s="135">
        <v>7</v>
      </c>
      <c r="K139" s="135">
        <v>7</v>
      </c>
      <c r="L139" s="135">
        <v>7</v>
      </c>
      <c r="M139" s="135">
        <v>7</v>
      </c>
      <c r="N139" s="135">
        <f>(SUM(I139:M139)-MAX(I139:M139)-MIN(I139:M139))/3</f>
        <v>7</v>
      </c>
      <c r="O139" s="37"/>
    </row>
    <row r="140" spans="1:7" s="38" customFormat="1" ht="15.75" customHeight="1">
      <c r="A140" s="12"/>
      <c r="B140" s="12"/>
      <c r="C140" s="12"/>
      <c r="D140" s="12"/>
      <c r="E140" s="12"/>
      <c r="F140" s="31"/>
      <c r="G140" s="31"/>
    </row>
    <row r="141" spans="1:7" s="38" customFormat="1" ht="15.75" customHeight="1">
      <c r="A141" s="181" t="s">
        <v>25</v>
      </c>
      <c r="B141" s="181"/>
      <c r="C141" s="181"/>
      <c r="D141" s="181"/>
      <c r="E141" s="181"/>
      <c r="F141" s="49"/>
      <c r="G141" s="49"/>
    </row>
    <row r="142" spans="1:7" s="38" customFormat="1" ht="15.75" customHeight="1">
      <c r="A142" s="61"/>
      <c r="B142" s="48"/>
      <c r="C142" s="48"/>
      <c r="D142" s="48"/>
      <c r="E142" s="48"/>
      <c r="F142" s="33"/>
      <c r="G142" s="33"/>
    </row>
    <row r="143" spans="1:7" s="38" customFormat="1" ht="15.75" customHeight="1">
      <c r="A143" s="157" t="s">
        <v>24</v>
      </c>
      <c r="B143" s="157"/>
      <c r="C143" s="157"/>
      <c r="D143" s="157"/>
      <c r="E143" s="157"/>
      <c r="F143" s="33"/>
      <c r="G143" s="33"/>
    </row>
    <row r="144" spans="1:7" s="38" customFormat="1" ht="15.75" customHeight="1">
      <c r="A144" s="33"/>
      <c r="B144" s="39"/>
      <c r="C144" s="33"/>
      <c r="D144" s="12"/>
      <c r="E144" s="33"/>
      <c r="F144" s="33"/>
      <c r="G144" s="33"/>
    </row>
    <row r="145" spans="1:15" s="38" customFormat="1" ht="15.75" customHeight="1">
      <c r="A145" s="179" t="s">
        <v>239</v>
      </c>
      <c r="B145" s="179"/>
      <c r="C145" s="179"/>
      <c r="D145" s="179"/>
      <c r="E145" s="179"/>
      <c r="F145" s="63"/>
      <c r="G145" s="31"/>
      <c r="H145" s="134"/>
      <c r="I145" s="137"/>
      <c r="J145" s="137"/>
      <c r="K145" s="137"/>
      <c r="L145" s="137"/>
      <c r="M145" s="137"/>
      <c r="N145" s="137"/>
      <c r="O145" s="50"/>
    </row>
    <row r="146" spans="1:15" s="38" customFormat="1" ht="15.75" customHeight="1">
      <c r="A146" s="30">
        <v>80</v>
      </c>
      <c r="B146" s="141" t="s">
        <v>75</v>
      </c>
      <c r="C146" s="30">
        <v>2006</v>
      </c>
      <c r="D146" s="40">
        <f>2014-C146</f>
        <v>8</v>
      </c>
      <c r="E146" s="30" t="s">
        <v>5</v>
      </c>
      <c r="F146" s="62">
        <f>N146</f>
        <v>7.5666666666666655</v>
      </c>
      <c r="G146" s="30">
        <v>1</v>
      </c>
      <c r="H146" s="134"/>
      <c r="I146" s="135">
        <v>7.6</v>
      </c>
      <c r="J146" s="135">
        <v>7.5</v>
      </c>
      <c r="K146" s="135">
        <v>7.6</v>
      </c>
      <c r="L146" s="135">
        <v>7.5</v>
      </c>
      <c r="M146" s="135">
        <v>7.6</v>
      </c>
      <c r="N146" s="135">
        <f>(SUM(I146:M146)-MAX(I146:M146)-MIN(I146:M146))/3</f>
        <v>7.5666666666666655</v>
      </c>
      <c r="O146" s="37"/>
    </row>
    <row r="147" spans="1:15" s="38" customFormat="1" ht="15.75" customHeight="1">
      <c r="A147" s="179" t="s">
        <v>230</v>
      </c>
      <c r="B147" s="179"/>
      <c r="C147" s="179"/>
      <c r="D147" s="179"/>
      <c r="E147" s="179"/>
      <c r="F147" s="63"/>
      <c r="G147" s="31"/>
      <c r="H147" s="134"/>
      <c r="I147" s="137"/>
      <c r="J147" s="137"/>
      <c r="K147" s="137"/>
      <c r="L147" s="137"/>
      <c r="M147" s="137"/>
      <c r="N147" s="137"/>
      <c r="O147" s="50"/>
    </row>
    <row r="148" spans="1:15" s="38" customFormat="1" ht="15.75" customHeight="1">
      <c r="A148" s="32">
        <v>81</v>
      </c>
      <c r="B148" s="70" t="s">
        <v>88</v>
      </c>
      <c r="C148" s="71">
        <v>2006</v>
      </c>
      <c r="D148" s="40">
        <f>2014-C148</f>
        <v>8</v>
      </c>
      <c r="E148" s="30" t="s">
        <v>5</v>
      </c>
      <c r="F148" s="62">
        <f>N148</f>
        <v>7.099999999999999</v>
      </c>
      <c r="G148" s="30">
        <v>1</v>
      </c>
      <c r="H148" s="134"/>
      <c r="I148" s="135">
        <v>7.1</v>
      </c>
      <c r="J148" s="135">
        <v>7.1</v>
      </c>
      <c r="K148" s="135">
        <v>7.1</v>
      </c>
      <c r="L148" s="135">
        <v>7.1</v>
      </c>
      <c r="M148" s="135">
        <v>7.1</v>
      </c>
      <c r="N148" s="135">
        <f>(SUM(I148:M148)-MAX(I148:M148)-MIN(I148:M148))/3</f>
        <v>7.099999999999999</v>
      </c>
      <c r="O148" s="37"/>
    </row>
    <row r="149" spans="1:7" s="38" customFormat="1" ht="15.75" customHeight="1">
      <c r="A149" s="179" t="s">
        <v>239</v>
      </c>
      <c r="B149" s="179"/>
      <c r="C149" s="179"/>
      <c r="D149" s="179"/>
      <c r="E149" s="179"/>
      <c r="F149" s="33"/>
      <c r="G149" s="33"/>
    </row>
    <row r="150" spans="1:15" s="38" customFormat="1" ht="15.75" customHeight="1">
      <c r="A150" s="30">
        <v>82</v>
      </c>
      <c r="B150" s="70" t="s">
        <v>203</v>
      </c>
      <c r="C150" s="71">
        <v>2006</v>
      </c>
      <c r="D150" s="40">
        <f aca="true" t="shared" si="18" ref="D150:D157">2014-C150</f>
        <v>8</v>
      </c>
      <c r="E150" s="30" t="s">
        <v>40</v>
      </c>
      <c r="F150" s="62">
        <f>N150</f>
        <v>7.366666666666666</v>
      </c>
      <c r="G150" s="30">
        <v>1</v>
      </c>
      <c r="H150" s="134"/>
      <c r="I150" s="135">
        <v>7.4</v>
      </c>
      <c r="J150" s="135">
        <v>7.4</v>
      </c>
      <c r="K150" s="135">
        <v>7.3</v>
      </c>
      <c r="L150" s="135">
        <v>7.4</v>
      </c>
      <c r="M150" s="135">
        <v>7.3</v>
      </c>
      <c r="N150" s="135">
        <f>(SUM(I150:M150)-MAX(I150:M150)-MIN(I150:M150))/3</f>
        <v>7.366666666666666</v>
      </c>
      <c r="O150" s="37"/>
    </row>
    <row r="151" spans="1:15" s="38" customFormat="1" ht="15.75" customHeight="1">
      <c r="A151" s="30">
        <v>83</v>
      </c>
      <c r="B151" s="70" t="s">
        <v>60</v>
      </c>
      <c r="C151" s="71">
        <v>2007</v>
      </c>
      <c r="D151" s="40">
        <f t="shared" si="18"/>
        <v>7</v>
      </c>
      <c r="E151" s="30" t="s">
        <v>40</v>
      </c>
      <c r="F151" s="62">
        <f>N151</f>
        <v>7.366666666666666</v>
      </c>
      <c r="G151" s="30">
        <v>1</v>
      </c>
      <c r="H151" s="134"/>
      <c r="I151" s="135">
        <v>7.4</v>
      </c>
      <c r="J151" s="135">
        <v>7.3</v>
      </c>
      <c r="K151" s="135">
        <v>7.4</v>
      </c>
      <c r="L151" s="135">
        <v>7.4</v>
      </c>
      <c r="M151" s="135">
        <v>7.3</v>
      </c>
      <c r="N151" s="135">
        <f>(SUM(I151:M151)-MAX(I151:M151)-MIN(I151:M151))/3</f>
        <v>7.366666666666666</v>
      </c>
      <c r="O151" s="37"/>
    </row>
    <row r="152" spans="1:7" s="38" customFormat="1" ht="15.75" customHeight="1">
      <c r="A152" s="181" t="s">
        <v>241</v>
      </c>
      <c r="B152" s="181"/>
      <c r="C152" s="181"/>
      <c r="D152" s="181"/>
      <c r="E152" s="181"/>
      <c r="F152" s="31"/>
      <c r="G152" s="31"/>
    </row>
    <row r="153" spans="1:15" s="38" customFormat="1" ht="15.75" customHeight="1">
      <c r="A153" s="32">
        <v>84</v>
      </c>
      <c r="B153" s="70" t="s">
        <v>77</v>
      </c>
      <c r="C153" s="71">
        <v>2004</v>
      </c>
      <c r="D153" s="40">
        <f t="shared" si="18"/>
        <v>10</v>
      </c>
      <c r="E153" s="30" t="s">
        <v>5</v>
      </c>
      <c r="F153" s="62">
        <f>N153</f>
        <v>7.400000000000001</v>
      </c>
      <c r="G153" s="30">
        <v>3</v>
      </c>
      <c r="H153" s="134"/>
      <c r="I153" s="135">
        <v>7.4</v>
      </c>
      <c r="J153" s="135">
        <v>7.4</v>
      </c>
      <c r="K153" s="135">
        <v>7.4</v>
      </c>
      <c r="L153" s="135">
        <v>7.4</v>
      </c>
      <c r="M153" s="135">
        <v>7.4</v>
      </c>
      <c r="N153" s="135">
        <f>(SUM(I153:M153)-MAX(I153:M153)-MIN(I153:M153))/3</f>
        <v>7.400000000000001</v>
      </c>
      <c r="O153" s="37"/>
    </row>
    <row r="154" spans="1:15" s="38" customFormat="1" ht="15.75" customHeight="1">
      <c r="A154" s="32">
        <v>85</v>
      </c>
      <c r="B154" s="70" t="s">
        <v>39</v>
      </c>
      <c r="C154" s="71">
        <v>2003</v>
      </c>
      <c r="D154" s="40">
        <f t="shared" si="18"/>
        <v>11</v>
      </c>
      <c r="E154" s="30" t="s">
        <v>40</v>
      </c>
      <c r="F154" s="62">
        <f>N154</f>
        <v>7.6000000000000005</v>
      </c>
      <c r="G154" s="30">
        <v>2</v>
      </c>
      <c r="H154" s="134"/>
      <c r="I154" s="135">
        <v>7.7</v>
      </c>
      <c r="J154" s="135">
        <v>7.6</v>
      </c>
      <c r="K154" s="135">
        <v>7.5</v>
      </c>
      <c r="L154" s="135">
        <v>7.7</v>
      </c>
      <c r="M154" s="135">
        <v>7.5</v>
      </c>
      <c r="N154" s="135">
        <f>(SUM(I154:M154)-MAX(I154:M154)-MIN(I154:M154))/3</f>
        <v>7.6000000000000005</v>
      </c>
      <c r="O154" s="37"/>
    </row>
    <row r="155" spans="1:15" ht="15.75" customHeight="1">
      <c r="A155" s="40">
        <v>86</v>
      </c>
      <c r="B155" s="70" t="s">
        <v>294</v>
      </c>
      <c r="C155" s="71">
        <v>2004</v>
      </c>
      <c r="D155" s="40">
        <f t="shared" si="18"/>
        <v>10</v>
      </c>
      <c r="E155" s="30" t="s">
        <v>207</v>
      </c>
      <c r="F155" s="62">
        <f>N155</f>
        <v>7.7</v>
      </c>
      <c r="G155" s="30">
        <v>1</v>
      </c>
      <c r="H155" s="134"/>
      <c r="I155" s="135">
        <v>7.7</v>
      </c>
      <c r="J155" s="135">
        <v>7.7</v>
      </c>
      <c r="K155" s="135">
        <v>7.7</v>
      </c>
      <c r="L155" s="135">
        <v>7.7</v>
      </c>
      <c r="M155" s="135">
        <v>7.7</v>
      </c>
      <c r="N155" s="135">
        <f>(SUM(I155:M155)-MAX(I155:M155)-MIN(I155:M155))/3</f>
        <v>7.7</v>
      </c>
      <c r="O155" s="37"/>
    </row>
    <row r="156" spans="1:15" ht="15.75" customHeight="1">
      <c r="A156" s="32">
        <v>88</v>
      </c>
      <c r="B156" s="70" t="s">
        <v>73</v>
      </c>
      <c r="C156" s="71">
        <v>2004</v>
      </c>
      <c r="D156" s="40">
        <f t="shared" si="18"/>
        <v>10</v>
      </c>
      <c r="E156" s="30" t="s">
        <v>5</v>
      </c>
      <c r="F156" s="62">
        <f>N156</f>
        <v>7.3</v>
      </c>
      <c r="G156" s="30"/>
      <c r="H156" s="134"/>
      <c r="I156" s="135">
        <v>7.3</v>
      </c>
      <c r="J156" s="135">
        <v>7.3</v>
      </c>
      <c r="K156" s="135">
        <v>7.3</v>
      </c>
      <c r="L156" s="135">
        <v>7.3</v>
      </c>
      <c r="M156" s="135">
        <v>7.3</v>
      </c>
      <c r="N156" s="135">
        <f>(SUM(I156:M156)-MAX(I156:M156)-MIN(I156:M156))/3</f>
        <v>7.3</v>
      </c>
      <c r="O156" s="37"/>
    </row>
    <row r="157" spans="1:15" ht="15.75" customHeight="1">
      <c r="A157" s="32">
        <v>89</v>
      </c>
      <c r="B157" s="70" t="s">
        <v>295</v>
      </c>
      <c r="C157" s="71">
        <v>2004</v>
      </c>
      <c r="D157" s="40">
        <f t="shared" si="18"/>
        <v>10</v>
      </c>
      <c r="E157" s="30" t="s">
        <v>5</v>
      </c>
      <c r="F157" s="62">
        <f>N157</f>
        <v>7.6000000000000005</v>
      </c>
      <c r="G157" s="30">
        <v>2</v>
      </c>
      <c r="H157" s="134"/>
      <c r="I157" s="135">
        <v>7.5</v>
      </c>
      <c r="J157" s="135">
        <v>7.6</v>
      </c>
      <c r="K157" s="135">
        <v>7.7</v>
      </c>
      <c r="L157" s="135">
        <v>7.6</v>
      </c>
      <c r="M157" s="135">
        <v>7.6</v>
      </c>
      <c r="N157" s="135">
        <f>(SUM(I157:M157)-MAX(I157:M157)-MIN(I157:M157))/3</f>
        <v>7.6000000000000005</v>
      </c>
      <c r="O157" s="37"/>
    </row>
    <row r="158" spans="1:15" ht="15.75" customHeight="1">
      <c r="A158" s="181" t="s">
        <v>311</v>
      </c>
      <c r="B158" s="181"/>
      <c r="C158" s="181"/>
      <c r="D158" s="181"/>
      <c r="E158" s="181"/>
      <c r="F158" s="143"/>
      <c r="G158" s="144"/>
      <c r="H158" s="134"/>
      <c r="I158" s="146"/>
      <c r="J158" s="146"/>
      <c r="K158" s="146"/>
      <c r="L158" s="146"/>
      <c r="M158" s="146"/>
      <c r="N158" s="146"/>
      <c r="O158" s="147"/>
    </row>
    <row r="159" spans="1:15" ht="15.75" customHeight="1">
      <c r="A159" s="32"/>
      <c r="B159" s="70" t="s">
        <v>312</v>
      </c>
      <c r="C159" s="71">
        <v>2004</v>
      </c>
      <c r="D159" s="40">
        <f>2014-C159</f>
        <v>10</v>
      </c>
      <c r="E159" s="30" t="s">
        <v>5</v>
      </c>
      <c r="F159" s="62">
        <f>N159</f>
        <v>7.1000000000000005</v>
      </c>
      <c r="G159" s="30">
        <v>2</v>
      </c>
      <c r="H159" s="134"/>
      <c r="I159" s="135">
        <v>7.1</v>
      </c>
      <c r="J159" s="135">
        <v>7.2</v>
      </c>
      <c r="K159" s="135">
        <v>7</v>
      </c>
      <c r="L159" s="135">
        <v>7.1</v>
      </c>
      <c r="M159" s="135">
        <v>7.1</v>
      </c>
      <c r="N159" s="135">
        <f>(SUM(I159:M159)-MAX(I159:M159)-MIN(I159:M159))/3</f>
        <v>7.1000000000000005</v>
      </c>
      <c r="O159" s="37"/>
    </row>
    <row r="160" spans="1:15" ht="15.75" customHeight="1">
      <c r="A160" s="32"/>
      <c r="B160" s="70" t="s">
        <v>313</v>
      </c>
      <c r="C160" s="71">
        <v>2003</v>
      </c>
      <c r="D160" s="40">
        <f>2014-C160</f>
        <v>11</v>
      </c>
      <c r="E160" s="30" t="s">
        <v>40</v>
      </c>
      <c r="F160" s="62">
        <f>N160</f>
        <v>7.5666666666666655</v>
      </c>
      <c r="G160" s="30">
        <v>1</v>
      </c>
      <c r="H160" s="134"/>
      <c r="I160" s="135">
        <v>7.5</v>
      </c>
      <c r="J160" s="135">
        <v>7.6</v>
      </c>
      <c r="K160" s="135">
        <v>7.6</v>
      </c>
      <c r="L160" s="135">
        <v>7.6</v>
      </c>
      <c r="M160" s="135">
        <v>7.5</v>
      </c>
      <c r="N160" s="135">
        <f>(SUM(I160:M160)-MAX(I160:M160)-MIN(I160:M160))/3</f>
        <v>7.5666666666666655</v>
      </c>
      <c r="O160" s="37"/>
    </row>
    <row r="161" spans="1:15" s="38" customFormat="1" ht="15.75" customHeight="1">
      <c r="A161" s="181" t="s">
        <v>267</v>
      </c>
      <c r="B161" s="181"/>
      <c r="C161" s="181"/>
      <c r="D161" s="181"/>
      <c r="E161" s="181"/>
      <c r="F161" s="143"/>
      <c r="G161" s="144"/>
      <c r="H161" s="134"/>
      <c r="I161" s="146"/>
      <c r="J161" s="146"/>
      <c r="K161" s="146"/>
      <c r="L161" s="146"/>
      <c r="M161" s="146"/>
      <c r="N161" s="146"/>
      <c r="O161" s="147"/>
    </row>
    <row r="162" spans="1:15" s="38" customFormat="1" ht="15.75" customHeight="1">
      <c r="A162" s="40">
        <v>90</v>
      </c>
      <c r="B162" s="70" t="s">
        <v>94</v>
      </c>
      <c r="C162" s="71">
        <v>2001</v>
      </c>
      <c r="D162" s="40">
        <f>2014-C162</f>
        <v>13</v>
      </c>
      <c r="E162" s="30" t="s">
        <v>40</v>
      </c>
      <c r="F162" s="62">
        <f>N162</f>
        <v>7.400000000000001</v>
      </c>
      <c r="G162" s="30"/>
      <c r="H162" s="134"/>
      <c r="I162" s="135">
        <v>7.4</v>
      </c>
      <c r="J162" s="135">
        <v>7.4</v>
      </c>
      <c r="K162" s="135">
        <v>7.4</v>
      </c>
      <c r="L162" s="135">
        <v>7.4</v>
      </c>
      <c r="M162" s="135">
        <v>7.4</v>
      </c>
      <c r="N162" s="135">
        <f>(SUM(I162:M162)-MAX(I162:M162)-MIN(I162:M162))/3</f>
        <v>7.400000000000001</v>
      </c>
      <c r="O162" s="37"/>
    </row>
    <row r="163" spans="1:15" s="38" customFormat="1" ht="15.75" customHeight="1">
      <c r="A163" s="40">
        <v>91</v>
      </c>
      <c r="B163" s="70" t="s">
        <v>209</v>
      </c>
      <c r="C163" s="71">
        <v>2000</v>
      </c>
      <c r="D163" s="40">
        <f>2014-C163</f>
        <v>14</v>
      </c>
      <c r="E163" s="30" t="s">
        <v>207</v>
      </c>
      <c r="F163" s="62">
        <f>N163</f>
        <v>7.533333333333334</v>
      </c>
      <c r="G163" s="30">
        <v>2</v>
      </c>
      <c r="H163" s="134"/>
      <c r="I163" s="135">
        <v>7.5</v>
      </c>
      <c r="J163" s="135">
        <v>7.6</v>
      </c>
      <c r="K163" s="135">
        <v>7.5</v>
      </c>
      <c r="L163" s="135">
        <v>7.5</v>
      </c>
      <c r="M163" s="135">
        <v>7.6</v>
      </c>
      <c r="N163" s="135">
        <f>(SUM(I163:M163)-MAX(I163:M163)-MIN(I163:M163))/3</f>
        <v>7.533333333333334</v>
      </c>
      <c r="O163" s="37"/>
    </row>
    <row r="164" spans="1:15" s="38" customFormat="1" ht="15.75" customHeight="1">
      <c r="A164" s="40">
        <v>92</v>
      </c>
      <c r="B164" s="70" t="s">
        <v>293</v>
      </c>
      <c r="C164" s="71">
        <v>2000</v>
      </c>
      <c r="D164" s="40">
        <f>2014-C164</f>
        <v>14</v>
      </c>
      <c r="E164" s="30" t="s">
        <v>207</v>
      </c>
      <c r="F164" s="62">
        <f>N164</f>
        <v>7.5</v>
      </c>
      <c r="G164" s="30">
        <v>3</v>
      </c>
      <c r="H164" s="134"/>
      <c r="I164" s="135">
        <v>7.5</v>
      </c>
      <c r="J164" s="135">
        <v>7.5</v>
      </c>
      <c r="K164" s="135">
        <v>7.5</v>
      </c>
      <c r="L164" s="135">
        <v>7.5</v>
      </c>
      <c r="M164" s="135">
        <v>7.5</v>
      </c>
      <c r="N164" s="135">
        <f>(SUM(I164:M164)-MAX(I164:M164)-MIN(I164:M164))/3</f>
        <v>7.5</v>
      </c>
      <c r="O164" s="37"/>
    </row>
    <row r="165" spans="1:15" ht="15.75" customHeight="1">
      <c r="A165" s="40">
        <v>87</v>
      </c>
      <c r="B165" s="70" t="s">
        <v>289</v>
      </c>
      <c r="C165" s="71">
        <v>2002</v>
      </c>
      <c r="D165" s="40">
        <f>2014-C165</f>
        <v>12</v>
      </c>
      <c r="E165" s="30" t="s">
        <v>207</v>
      </c>
      <c r="F165" s="62">
        <f>N165</f>
        <v>7.583333333333333</v>
      </c>
      <c r="G165" s="30">
        <v>1</v>
      </c>
      <c r="H165" s="134"/>
      <c r="I165" s="135">
        <v>7.65</v>
      </c>
      <c r="J165" s="135">
        <v>7.5</v>
      </c>
      <c r="K165" s="135">
        <v>7.6</v>
      </c>
      <c r="L165" s="135">
        <v>7.65</v>
      </c>
      <c r="M165" s="135">
        <v>7.5</v>
      </c>
      <c r="N165" s="135">
        <f>(SUM(I165:M165)-MAX(I165:M165)-MIN(I165:M165))/3</f>
        <v>7.583333333333333</v>
      </c>
      <c r="O165" s="37"/>
    </row>
    <row r="166" spans="1:15" s="38" customFormat="1" ht="15.75" customHeight="1">
      <c r="A166" s="181" t="s">
        <v>242</v>
      </c>
      <c r="B166" s="181"/>
      <c r="C166" s="181"/>
      <c r="D166" s="181"/>
      <c r="E166" s="181"/>
      <c r="F166" s="148"/>
      <c r="G166" s="142"/>
      <c r="H166" s="145"/>
      <c r="I166" s="149"/>
      <c r="J166" s="149"/>
      <c r="K166" s="149"/>
      <c r="L166" s="149"/>
      <c r="M166" s="149"/>
      <c r="N166" s="149"/>
      <c r="O166" s="139"/>
    </row>
    <row r="167" spans="1:15" s="38" customFormat="1" ht="15.75" customHeight="1">
      <c r="A167" s="32">
        <v>93</v>
      </c>
      <c r="B167" s="70" t="s">
        <v>90</v>
      </c>
      <c r="C167" s="71">
        <v>2002</v>
      </c>
      <c r="D167" s="40">
        <f>2014-C167</f>
        <v>12</v>
      </c>
      <c r="E167" s="30" t="s">
        <v>5</v>
      </c>
      <c r="F167" s="62">
        <f>N167</f>
        <v>7.416666666666667</v>
      </c>
      <c r="G167" s="30">
        <v>3</v>
      </c>
      <c r="H167" s="134"/>
      <c r="I167" s="135">
        <v>7.45</v>
      </c>
      <c r="J167" s="135">
        <v>7.4</v>
      </c>
      <c r="K167" s="135">
        <v>7.4</v>
      </c>
      <c r="L167" s="135">
        <v>7.45</v>
      </c>
      <c r="M167" s="135">
        <v>7.4</v>
      </c>
      <c r="N167" s="135">
        <f>(SUM(I167:M167)-MAX(I167:M167)-MIN(I167:M167))/3</f>
        <v>7.416666666666667</v>
      </c>
      <c r="O167" s="37"/>
    </row>
    <row r="168" spans="1:15" s="8" customFormat="1" ht="18">
      <c r="A168" s="30">
        <v>94</v>
      </c>
      <c r="B168" s="70" t="s">
        <v>57</v>
      </c>
      <c r="C168" s="71">
        <v>2002</v>
      </c>
      <c r="D168" s="40">
        <f>2014-C168</f>
        <v>12</v>
      </c>
      <c r="E168" s="30" t="s">
        <v>5</v>
      </c>
      <c r="F168" s="62">
        <f>N168</f>
        <v>7.583333333333335</v>
      </c>
      <c r="G168" s="30">
        <v>1</v>
      </c>
      <c r="H168" s="134"/>
      <c r="I168" s="135">
        <v>7.55</v>
      </c>
      <c r="J168" s="135">
        <v>7.5</v>
      </c>
      <c r="K168" s="135">
        <v>7.7</v>
      </c>
      <c r="L168" s="135">
        <v>7.7</v>
      </c>
      <c r="M168" s="135">
        <v>7.5</v>
      </c>
      <c r="N168" s="135">
        <f>(SUM(I168:M168)-MAX(I168:M168)-MIN(I168:M168))/3</f>
        <v>7.583333333333335</v>
      </c>
      <c r="O168" s="37"/>
    </row>
    <row r="169" spans="1:15" s="8" customFormat="1" ht="18">
      <c r="A169" s="30"/>
      <c r="B169" s="70" t="s">
        <v>308</v>
      </c>
      <c r="C169" s="71">
        <v>2001</v>
      </c>
      <c r="D169" s="40">
        <f>2014-C169</f>
        <v>13</v>
      </c>
      <c r="E169" s="30" t="s">
        <v>40</v>
      </c>
      <c r="F169" s="62">
        <f>N169</f>
        <v>7.5666666666666655</v>
      </c>
      <c r="G169" s="30">
        <v>2</v>
      </c>
      <c r="H169" s="134"/>
      <c r="I169" s="135">
        <v>7.6</v>
      </c>
      <c r="J169" s="135">
        <v>7.6</v>
      </c>
      <c r="K169" s="135">
        <v>7.5</v>
      </c>
      <c r="L169" s="135">
        <v>7.5</v>
      </c>
      <c r="M169" s="135">
        <v>7.6</v>
      </c>
      <c r="N169" s="135">
        <f>(SUM(I169:M169)-MAX(I169:M169)-MIN(I169:M169))/3</f>
        <v>7.5666666666666655</v>
      </c>
      <c r="O169" s="37"/>
    </row>
    <row r="170" spans="1:15" s="38" customFormat="1" ht="15.75" customHeight="1">
      <c r="A170" s="180" t="s">
        <v>291</v>
      </c>
      <c r="B170" s="180"/>
      <c r="C170" s="180"/>
      <c r="D170" s="180"/>
      <c r="E170" s="180"/>
      <c r="F170" s="63"/>
      <c r="G170" s="31"/>
      <c r="H170" s="134"/>
      <c r="I170" s="137"/>
      <c r="J170" s="137"/>
      <c r="K170" s="137"/>
      <c r="L170" s="137"/>
      <c r="M170" s="137"/>
      <c r="N170" s="137"/>
      <c r="O170" s="50"/>
    </row>
    <row r="171" spans="1:15" s="38" customFormat="1" ht="15.75" customHeight="1">
      <c r="A171" s="30">
        <v>95</v>
      </c>
      <c r="B171" s="70" t="s">
        <v>292</v>
      </c>
      <c r="C171" s="71">
        <v>1997</v>
      </c>
      <c r="D171" s="40">
        <f>2014-C171</f>
        <v>17</v>
      </c>
      <c r="E171" s="30" t="s">
        <v>207</v>
      </c>
      <c r="F171" s="62">
        <f>N171</f>
        <v>7.766666666666668</v>
      </c>
      <c r="G171" s="30">
        <v>1</v>
      </c>
      <c r="H171" s="134"/>
      <c r="I171" s="135">
        <v>7.8</v>
      </c>
      <c r="J171" s="135">
        <v>7.7</v>
      </c>
      <c r="K171" s="135">
        <v>7.8</v>
      </c>
      <c r="L171" s="135">
        <v>7.8</v>
      </c>
      <c r="M171" s="135">
        <v>7.7</v>
      </c>
      <c r="N171" s="135">
        <f>(SUM(I171:M171)-MAX(I171:M171)-MIN(I171:M171))/3</f>
        <v>7.766666666666668</v>
      </c>
      <c r="O171" s="37"/>
    </row>
    <row r="172" spans="1:7" s="34" customFormat="1" ht="15.75" customHeight="1">
      <c r="A172" s="61"/>
      <c r="B172" s="72"/>
      <c r="C172" s="73"/>
      <c r="D172" s="48"/>
      <c r="E172" s="31"/>
      <c r="F172" s="31"/>
      <c r="G172" s="31"/>
    </row>
    <row r="173" spans="1:7" s="34" customFormat="1" ht="15.75" customHeight="1">
      <c r="A173" s="181" t="s">
        <v>23</v>
      </c>
      <c r="B173" s="181"/>
      <c r="C173" s="181"/>
      <c r="D173" s="181"/>
      <c r="E173" s="181"/>
      <c r="F173" s="49"/>
      <c r="G173" s="49"/>
    </row>
    <row r="174" spans="1:7" s="34" customFormat="1" ht="15.75" customHeight="1">
      <c r="A174" s="61"/>
      <c r="B174" s="48"/>
      <c r="C174" s="48"/>
      <c r="D174" s="48"/>
      <c r="E174" s="48"/>
      <c r="F174" s="33"/>
      <c r="G174" s="33"/>
    </row>
    <row r="175" spans="1:7" s="34" customFormat="1" ht="15.75" customHeight="1">
      <c r="A175" s="157" t="s">
        <v>22</v>
      </c>
      <c r="B175" s="157"/>
      <c r="C175" s="157"/>
      <c r="D175" s="157"/>
      <c r="E175" s="157"/>
      <c r="F175" s="33"/>
      <c r="G175" s="33"/>
    </row>
    <row r="176" spans="1:7" s="34" customFormat="1" ht="15.75" customHeight="1">
      <c r="A176" s="61"/>
      <c r="B176" s="48"/>
      <c r="C176" s="66"/>
      <c r="D176" s="48"/>
      <c r="E176" s="48"/>
      <c r="F176" s="48"/>
      <c r="G176" s="48"/>
    </row>
    <row r="177" spans="1:7" s="34" customFormat="1" ht="15.75" customHeight="1">
      <c r="A177" s="157" t="s">
        <v>21</v>
      </c>
      <c r="B177" s="157"/>
      <c r="C177" s="157"/>
      <c r="D177" s="157"/>
      <c r="E177" s="157"/>
      <c r="F177" s="33"/>
      <c r="G177" s="33"/>
    </row>
    <row r="178" spans="1:7" s="34" customFormat="1" ht="15.75" customHeight="1">
      <c r="A178" s="179" t="s">
        <v>269</v>
      </c>
      <c r="B178" s="179"/>
      <c r="C178" s="179"/>
      <c r="D178" s="179"/>
      <c r="E178" s="179"/>
      <c r="F178" s="33"/>
      <c r="G178" s="33"/>
    </row>
    <row r="179" spans="1:15" s="8" customFormat="1" ht="18">
      <c r="A179" s="32">
        <v>96</v>
      </c>
      <c r="B179" s="70" t="s">
        <v>72</v>
      </c>
      <c r="C179" s="71">
        <v>2008</v>
      </c>
      <c r="D179" s="40">
        <f>2014-C179</f>
        <v>6</v>
      </c>
      <c r="E179" s="30" t="s">
        <v>40</v>
      </c>
      <c r="F179" s="62">
        <f>N179</f>
        <v>6.833333333333335</v>
      </c>
      <c r="G179" s="30">
        <v>1</v>
      </c>
      <c r="I179" s="135">
        <v>6.9</v>
      </c>
      <c r="J179" s="135">
        <v>6.8</v>
      </c>
      <c r="K179" s="135">
        <v>6.8</v>
      </c>
      <c r="L179" s="135">
        <v>6.8</v>
      </c>
      <c r="M179" s="135">
        <v>6.9</v>
      </c>
      <c r="N179" s="135">
        <f>(SUM(I179:M179)-MAX(I179:M179)-MIN(I179:M179))/3</f>
        <v>6.833333333333335</v>
      </c>
      <c r="O179" s="37"/>
    </row>
    <row r="180" spans="1:7" s="34" customFormat="1" ht="15.75" customHeight="1">
      <c r="A180" s="179" t="s">
        <v>243</v>
      </c>
      <c r="B180" s="179"/>
      <c r="C180" s="179"/>
      <c r="D180" s="179"/>
      <c r="E180" s="179"/>
      <c r="F180" s="33"/>
      <c r="G180" s="33"/>
    </row>
    <row r="181" spans="1:15" s="34" customFormat="1" ht="15.75" customHeight="1">
      <c r="A181" s="32">
        <v>97</v>
      </c>
      <c r="B181" s="70" t="s">
        <v>203</v>
      </c>
      <c r="C181" s="71">
        <v>2006</v>
      </c>
      <c r="D181" s="40">
        <f>2014-C181</f>
        <v>8</v>
      </c>
      <c r="E181" s="30" t="s">
        <v>40</v>
      </c>
      <c r="F181" s="62">
        <f>N181</f>
        <v>7.266666666666668</v>
      </c>
      <c r="G181" s="30">
        <v>2</v>
      </c>
      <c r="H181" s="134"/>
      <c r="I181" s="135">
        <v>7.2</v>
      </c>
      <c r="J181" s="135">
        <v>7.3</v>
      </c>
      <c r="K181" s="135">
        <v>7.3</v>
      </c>
      <c r="L181" s="135">
        <v>7.3</v>
      </c>
      <c r="M181" s="135">
        <v>7.2</v>
      </c>
      <c r="N181" s="135">
        <f>(SUM(I181:M181)-MAX(I181:M181)-MIN(I181:M181))/3</f>
        <v>7.266666666666668</v>
      </c>
      <c r="O181" s="37"/>
    </row>
    <row r="182" spans="1:15" s="34" customFormat="1" ht="15.75" customHeight="1">
      <c r="A182" s="32">
        <v>98</v>
      </c>
      <c r="B182" s="70" t="s">
        <v>91</v>
      </c>
      <c r="C182" s="71">
        <v>2006</v>
      </c>
      <c r="D182" s="40">
        <f>2014-C182</f>
        <v>8</v>
      </c>
      <c r="E182" s="30" t="s">
        <v>40</v>
      </c>
      <c r="F182" s="62">
        <f>N182</f>
        <v>7.099999999999999</v>
      </c>
      <c r="G182" s="30">
        <v>3</v>
      </c>
      <c r="H182" s="134"/>
      <c r="I182" s="135">
        <v>7.1</v>
      </c>
      <c r="J182" s="135">
        <v>7.1</v>
      </c>
      <c r="K182" s="135">
        <v>7.1</v>
      </c>
      <c r="L182" s="135">
        <v>7.1</v>
      </c>
      <c r="M182" s="135">
        <v>7.1</v>
      </c>
      <c r="N182" s="135">
        <f>(SUM(I182:M182)-MAX(I182:M182)-MIN(I182:M182))/3</f>
        <v>7.099999999999999</v>
      </c>
      <c r="O182" s="37"/>
    </row>
    <row r="183" spans="1:15" s="34" customFormat="1" ht="15.75" customHeight="1">
      <c r="A183" s="32"/>
      <c r="B183" s="70" t="s">
        <v>78</v>
      </c>
      <c r="C183" s="71">
        <v>2006</v>
      </c>
      <c r="D183" s="40">
        <f>2014-C183</f>
        <v>8</v>
      </c>
      <c r="E183" s="30" t="s">
        <v>40</v>
      </c>
      <c r="F183" s="62">
        <f>N183</f>
        <v>7.333333333333332</v>
      </c>
      <c r="G183" s="30">
        <v>1</v>
      </c>
      <c r="H183" s="134"/>
      <c r="I183" s="135">
        <v>7.4</v>
      </c>
      <c r="J183" s="135">
        <v>7.3</v>
      </c>
      <c r="K183" s="135">
        <v>7.3</v>
      </c>
      <c r="L183" s="135">
        <v>7.4</v>
      </c>
      <c r="M183" s="135">
        <v>7.3</v>
      </c>
      <c r="N183" s="135">
        <f>(SUM(I183:M183)-MAX(I183:M183)-MIN(I183:M183))/3</f>
        <v>7.333333333333332</v>
      </c>
      <c r="O183" s="37"/>
    </row>
    <row r="184" spans="1:15" s="34" customFormat="1" ht="15.75" customHeight="1">
      <c r="A184" s="179" t="s">
        <v>249</v>
      </c>
      <c r="B184" s="179"/>
      <c r="C184" s="179"/>
      <c r="D184" s="179"/>
      <c r="E184" s="179"/>
      <c r="F184" s="63"/>
      <c r="G184" s="31"/>
      <c r="H184" s="134"/>
      <c r="I184" s="137"/>
      <c r="J184" s="137"/>
      <c r="K184" s="137"/>
      <c r="L184" s="137"/>
      <c r="M184" s="137"/>
      <c r="N184" s="137"/>
      <c r="O184" s="50"/>
    </row>
    <row r="185" spans="1:15" s="34" customFormat="1" ht="15.75" customHeight="1">
      <c r="A185" s="32">
        <v>99</v>
      </c>
      <c r="B185" s="70" t="s">
        <v>66</v>
      </c>
      <c r="C185" s="71">
        <v>2007</v>
      </c>
      <c r="D185" s="40">
        <f>2014-C185</f>
        <v>7</v>
      </c>
      <c r="E185" s="30" t="s">
        <v>40</v>
      </c>
      <c r="F185" s="62">
        <f>N185</f>
        <v>7</v>
      </c>
      <c r="G185" s="30">
        <v>3</v>
      </c>
      <c r="H185" s="134"/>
      <c r="I185" s="135">
        <v>7</v>
      </c>
      <c r="J185" s="135">
        <v>7</v>
      </c>
      <c r="K185" s="135">
        <v>7</v>
      </c>
      <c r="L185" s="135">
        <v>7</v>
      </c>
      <c r="M185" s="135">
        <v>7</v>
      </c>
      <c r="N185" s="135">
        <f>(SUM(I185:M185)-MAX(I185:M185)-MIN(I185:M185))/3</f>
        <v>7</v>
      </c>
      <c r="O185" s="37"/>
    </row>
    <row r="186" spans="1:15" s="34" customFormat="1" ht="15.75" customHeight="1">
      <c r="A186" s="32">
        <v>100</v>
      </c>
      <c r="B186" s="70" t="s">
        <v>88</v>
      </c>
      <c r="C186" s="71">
        <v>2006</v>
      </c>
      <c r="D186" s="40">
        <f>2014-C186</f>
        <v>8</v>
      </c>
      <c r="E186" s="30" t="s">
        <v>5</v>
      </c>
      <c r="F186" s="62">
        <f>N186</f>
        <v>7.2</v>
      </c>
      <c r="G186" s="30">
        <v>1</v>
      </c>
      <c r="H186" s="134"/>
      <c r="I186" s="135">
        <v>7.2</v>
      </c>
      <c r="J186" s="135">
        <v>7.2</v>
      </c>
      <c r="K186" s="135">
        <v>7.2</v>
      </c>
      <c r="L186" s="135">
        <v>7.2</v>
      </c>
      <c r="M186" s="135">
        <v>7.2</v>
      </c>
      <c r="N186" s="135">
        <f>(SUM(I186:M186)-MAX(I186:M186)-MIN(I186:M186))/3</f>
        <v>7.2</v>
      </c>
      <c r="O186" s="37"/>
    </row>
    <row r="187" spans="1:15" s="34" customFormat="1" ht="15.75" customHeight="1">
      <c r="A187" s="32">
        <v>101</v>
      </c>
      <c r="B187" s="70" t="s">
        <v>315</v>
      </c>
      <c r="C187" s="71">
        <v>2006</v>
      </c>
      <c r="D187" s="40">
        <f>2014-C187</f>
        <v>8</v>
      </c>
      <c r="E187" s="30" t="s">
        <v>40</v>
      </c>
      <c r="F187" s="62">
        <f>N187</f>
        <v>7.133333333333333</v>
      </c>
      <c r="G187" s="30">
        <v>2</v>
      </c>
      <c r="H187" s="134"/>
      <c r="I187" s="135">
        <v>7.1</v>
      </c>
      <c r="J187" s="135">
        <v>7.1</v>
      </c>
      <c r="K187" s="135">
        <v>7.2</v>
      </c>
      <c r="L187" s="135">
        <v>7.2</v>
      </c>
      <c r="M187" s="135">
        <v>7.1</v>
      </c>
      <c r="N187" s="135">
        <f>(SUM(I187:M187)-MAX(I187:M187)-MIN(I187:M187))/3</f>
        <v>7.133333333333333</v>
      </c>
      <c r="O187" s="37"/>
    </row>
    <row r="188" spans="1:7" s="34" customFormat="1" ht="15.75" customHeight="1">
      <c r="A188" s="181" t="s">
        <v>244</v>
      </c>
      <c r="B188" s="181"/>
      <c r="C188" s="181"/>
      <c r="D188" s="181"/>
      <c r="E188" s="181"/>
      <c r="F188" s="63"/>
      <c r="G188" s="31"/>
    </row>
    <row r="189" spans="1:15" s="34" customFormat="1" ht="15.75" customHeight="1">
      <c r="A189" s="32">
        <v>102</v>
      </c>
      <c r="B189" s="70" t="s">
        <v>39</v>
      </c>
      <c r="C189" s="71">
        <v>2003</v>
      </c>
      <c r="D189" s="40">
        <f>2014-C189</f>
        <v>11</v>
      </c>
      <c r="E189" s="30" t="s">
        <v>40</v>
      </c>
      <c r="F189" s="62">
        <f>N189</f>
        <v>7.599999999999999</v>
      </c>
      <c r="G189" s="30">
        <v>1</v>
      </c>
      <c r="H189" s="134"/>
      <c r="I189" s="135">
        <v>7.6</v>
      </c>
      <c r="J189" s="135">
        <v>7.6</v>
      </c>
      <c r="K189" s="135">
        <v>7.6</v>
      </c>
      <c r="L189" s="135">
        <v>7.6</v>
      </c>
      <c r="M189" s="135">
        <v>7.6</v>
      </c>
      <c r="N189" s="135">
        <f>(SUM(I189:M189)-MAX(I189:M189)-MIN(I189:M189))/3</f>
        <v>7.599999999999999</v>
      </c>
      <c r="O189" s="37"/>
    </row>
    <row r="190" spans="1:15" s="34" customFormat="1" ht="15.75" customHeight="1">
      <c r="A190" s="32">
        <v>103</v>
      </c>
      <c r="B190" s="70" t="s">
        <v>68</v>
      </c>
      <c r="C190" s="71">
        <v>2004</v>
      </c>
      <c r="D190" s="40">
        <f>2014-C190</f>
        <v>10</v>
      </c>
      <c r="E190" s="30" t="s">
        <v>5</v>
      </c>
      <c r="F190" s="62">
        <f>N190</f>
        <v>7.2</v>
      </c>
      <c r="G190" s="30">
        <v>2</v>
      </c>
      <c r="H190" s="134"/>
      <c r="I190" s="135">
        <v>7.2</v>
      </c>
      <c r="J190" s="135">
        <v>7.2</v>
      </c>
      <c r="K190" s="135">
        <v>7.2</v>
      </c>
      <c r="L190" s="135">
        <v>7.2</v>
      </c>
      <c r="M190" s="135">
        <v>7.2</v>
      </c>
      <c r="N190" s="135">
        <f>(SUM(I190:M190)-MAX(I190:M190)-MIN(I190:M190))/3</f>
        <v>7.2</v>
      </c>
      <c r="O190" s="37"/>
    </row>
    <row r="191" spans="1:15" s="34" customFormat="1" ht="15.75" customHeight="1">
      <c r="A191" s="32">
        <v>104</v>
      </c>
      <c r="B191" s="70" t="s">
        <v>73</v>
      </c>
      <c r="C191" s="71">
        <v>2003</v>
      </c>
      <c r="D191" s="40">
        <f>2014-C191</f>
        <v>11</v>
      </c>
      <c r="E191" s="30" t="s">
        <v>5</v>
      </c>
      <c r="F191" s="62">
        <f>N191</f>
        <v>6.900000000000001</v>
      </c>
      <c r="G191" s="30"/>
      <c r="H191" s="134"/>
      <c r="I191" s="135">
        <v>6.9</v>
      </c>
      <c r="J191" s="135">
        <v>6.9</v>
      </c>
      <c r="K191" s="135">
        <v>6.9</v>
      </c>
      <c r="L191" s="135">
        <v>6.9</v>
      </c>
      <c r="M191" s="135">
        <v>6.9</v>
      </c>
      <c r="N191" s="135">
        <f>(SUM(I191:M191)-MAX(I191:M191)-MIN(I191:M191))/3</f>
        <v>6.900000000000001</v>
      </c>
      <c r="O191" s="37"/>
    </row>
    <row r="192" spans="1:15" s="34" customFormat="1" ht="15.75" customHeight="1">
      <c r="A192" s="32">
        <v>105</v>
      </c>
      <c r="B192" s="70" t="s">
        <v>257</v>
      </c>
      <c r="C192" s="71">
        <v>2003</v>
      </c>
      <c r="D192" s="40">
        <f>2014-C192</f>
        <v>11</v>
      </c>
      <c r="E192" s="30" t="s">
        <v>40</v>
      </c>
      <c r="F192" s="62">
        <f>N192</f>
        <v>6.966666666666666</v>
      </c>
      <c r="G192" s="30"/>
      <c r="H192" s="134"/>
      <c r="I192" s="135">
        <v>7</v>
      </c>
      <c r="J192" s="135">
        <v>7</v>
      </c>
      <c r="K192" s="135">
        <v>6.9</v>
      </c>
      <c r="L192" s="135">
        <v>7</v>
      </c>
      <c r="M192" s="135">
        <v>6.9</v>
      </c>
      <c r="N192" s="135">
        <f>(SUM(I192:M192)-MAX(I192:M192)-MIN(I192:M192))/3</f>
        <v>6.966666666666666</v>
      </c>
      <c r="O192" s="37"/>
    </row>
    <row r="193" spans="1:15" s="34" customFormat="1" ht="15.75" customHeight="1">
      <c r="A193" s="32"/>
      <c r="B193" s="70" t="s">
        <v>302</v>
      </c>
      <c r="C193" s="71">
        <v>2005</v>
      </c>
      <c r="D193" s="40">
        <f>2014-C193</f>
        <v>9</v>
      </c>
      <c r="E193" s="30" t="s">
        <v>40</v>
      </c>
      <c r="F193" s="62">
        <f>N193</f>
        <v>7</v>
      </c>
      <c r="G193" s="30">
        <v>3</v>
      </c>
      <c r="H193" s="134"/>
      <c r="I193" s="135">
        <v>6.9</v>
      </c>
      <c r="J193" s="135">
        <v>7</v>
      </c>
      <c r="K193" s="135">
        <v>7.1</v>
      </c>
      <c r="L193" s="135">
        <v>7.1</v>
      </c>
      <c r="M193" s="135">
        <v>6.9</v>
      </c>
      <c r="N193" s="135">
        <f>(SUM(I193:M193)-MAX(I193:M193)-MIN(I193:M193))/3</f>
        <v>7</v>
      </c>
      <c r="O193" s="37"/>
    </row>
    <row r="194" spans="1:7" s="34" customFormat="1" ht="15.75" customHeight="1">
      <c r="A194" s="179" t="s">
        <v>245</v>
      </c>
      <c r="B194" s="179"/>
      <c r="C194" s="179"/>
      <c r="D194" s="179"/>
      <c r="E194" s="179"/>
      <c r="F194" s="63"/>
      <c r="G194" s="31"/>
    </row>
    <row r="195" spans="1:15" s="34" customFormat="1" ht="15.75" customHeight="1">
      <c r="A195" s="32">
        <v>106</v>
      </c>
      <c r="B195" s="70" t="s">
        <v>270</v>
      </c>
      <c r="C195" s="71">
        <v>2003</v>
      </c>
      <c r="D195" s="40">
        <f>2014-C195</f>
        <v>11</v>
      </c>
      <c r="E195" s="30" t="s">
        <v>40</v>
      </c>
      <c r="F195" s="62">
        <f>N195</f>
        <v>7.266666666666668</v>
      </c>
      <c r="G195" s="30">
        <v>2</v>
      </c>
      <c r="H195" s="134"/>
      <c r="I195" s="135">
        <v>7.3</v>
      </c>
      <c r="J195" s="135">
        <v>7.3</v>
      </c>
      <c r="K195" s="135">
        <v>7.2</v>
      </c>
      <c r="L195" s="135">
        <v>7.3</v>
      </c>
      <c r="M195" s="135">
        <v>7.2</v>
      </c>
      <c r="N195" s="135">
        <f>(SUM(I195:M195)-MAX(I195:M195)-MIN(I195:M195))/3</f>
        <v>7.266666666666668</v>
      </c>
      <c r="O195" s="37"/>
    </row>
    <row r="196" spans="1:15" s="34" customFormat="1" ht="15.75" customHeight="1">
      <c r="A196" s="32">
        <v>107</v>
      </c>
      <c r="B196" s="70" t="s">
        <v>266</v>
      </c>
      <c r="C196" s="71">
        <v>2005</v>
      </c>
      <c r="D196" s="40">
        <f>2014-C196</f>
        <v>9</v>
      </c>
      <c r="E196" s="30" t="s">
        <v>40</v>
      </c>
      <c r="F196" s="62">
        <f>N196</f>
        <v>7.1333333333333355</v>
      </c>
      <c r="G196" s="30">
        <v>3</v>
      </c>
      <c r="H196" s="134"/>
      <c r="I196" s="135">
        <v>7.1</v>
      </c>
      <c r="J196" s="135">
        <v>7.1</v>
      </c>
      <c r="K196" s="135">
        <v>7.2</v>
      </c>
      <c r="L196" s="135">
        <v>7.1</v>
      </c>
      <c r="M196" s="135">
        <v>7.2</v>
      </c>
      <c r="N196" s="135">
        <f>(SUM(I196:M196)-MAX(I196:M196)-MIN(I196:M196))/3</f>
        <v>7.1333333333333355</v>
      </c>
      <c r="O196" s="37"/>
    </row>
    <row r="197" spans="1:15" s="34" customFormat="1" ht="15.75" customHeight="1">
      <c r="A197" s="32"/>
      <c r="B197" s="70" t="s">
        <v>313</v>
      </c>
      <c r="C197" s="71">
        <v>2003</v>
      </c>
      <c r="D197" s="40">
        <f>2014-C197</f>
        <v>11</v>
      </c>
      <c r="E197" s="30" t="s">
        <v>40</v>
      </c>
      <c r="F197" s="62">
        <f>N197</f>
        <v>7.483333333333333</v>
      </c>
      <c r="G197" s="30">
        <v>1</v>
      </c>
      <c r="H197" s="134"/>
      <c r="I197" s="135">
        <v>7.45</v>
      </c>
      <c r="J197" s="135">
        <v>7.5</v>
      </c>
      <c r="K197" s="135">
        <v>7.5</v>
      </c>
      <c r="L197" s="135">
        <v>7.45</v>
      </c>
      <c r="M197" s="135">
        <v>7.5</v>
      </c>
      <c r="N197" s="135">
        <f>(SUM(I197:M197)-MAX(I197:M197)-MIN(I197:M197))/3</f>
        <v>7.483333333333333</v>
      </c>
      <c r="O197" s="37"/>
    </row>
    <row r="198" spans="1:7" s="34" customFormat="1" ht="15.75" customHeight="1">
      <c r="A198" s="179" t="s">
        <v>248</v>
      </c>
      <c r="B198" s="179"/>
      <c r="C198" s="179"/>
      <c r="D198" s="179"/>
      <c r="E198" s="179"/>
      <c r="F198" s="63"/>
      <c r="G198" s="31"/>
    </row>
    <row r="199" spans="1:15" s="34" customFormat="1" ht="15.75" customHeight="1">
      <c r="A199" s="32">
        <v>108</v>
      </c>
      <c r="B199" s="37" t="s">
        <v>90</v>
      </c>
      <c r="C199" s="23">
        <v>2001</v>
      </c>
      <c r="D199" s="40"/>
      <c r="E199" s="30" t="s">
        <v>5</v>
      </c>
      <c r="F199" s="62">
        <f>N199</f>
        <v>6.833333333333332</v>
      </c>
      <c r="G199" s="30">
        <v>2</v>
      </c>
      <c r="H199" s="134"/>
      <c r="I199" s="135">
        <v>6.8</v>
      </c>
      <c r="J199" s="135">
        <v>6.8</v>
      </c>
      <c r="K199" s="135">
        <v>6.9</v>
      </c>
      <c r="L199" s="135">
        <v>6.9</v>
      </c>
      <c r="M199" s="135">
        <v>6.8</v>
      </c>
      <c r="N199" s="135">
        <f>(SUM(I199:M199)-MAX(I199:M199)-MIN(I199:M199))/3</f>
        <v>6.833333333333332</v>
      </c>
      <c r="O199" s="37"/>
    </row>
    <row r="200" spans="1:15" s="34" customFormat="1" ht="15.75" customHeight="1">
      <c r="A200" s="32">
        <v>108</v>
      </c>
      <c r="B200" s="37" t="s">
        <v>57</v>
      </c>
      <c r="C200" s="23">
        <v>2002</v>
      </c>
      <c r="D200" s="40"/>
      <c r="E200" s="30" t="s">
        <v>5</v>
      </c>
      <c r="F200" s="62">
        <f>N200</f>
        <v>7.733333333333332</v>
      </c>
      <c r="G200" s="30">
        <v>1</v>
      </c>
      <c r="H200" s="134"/>
      <c r="I200" s="135">
        <v>7.8</v>
      </c>
      <c r="J200" s="135">
        <v>7.7</v>
      </c>
      <c r="K200" s="135">
        <v>7.7</v>
      </c>
      <c r="L200" s="135">
        <v>7.7</v>
      </c>
      <c r="M200" s="135">
        <v>7.8</v>
      </c>
      <c r="N200" s="135">
        <f>(SUM(I200:M200)-MAX(I200:M200)-MIN(I200:M200))/3</f>
        <v>7.733333333333332</v>
      </c>
      <c r="O200" s="37"/>
    </row>
    <row r="201" spans="1:15" ht="15.75">
      <c r="A201" s="61"/>
      <c r="B201" s="50"/>
      <c r="C201" s="60"/>
      <c r="D201" s="48"/>
      <c r="E201" s="31"/>
      <c r="F201" s="63"/>
      <c r="G201" s="31"/>
      <c r="H201" s="34"/>
      <c r="I201" s="34"/>
      <c r="J201" s="34"/>
      <c r="K201" s="34"/>
      <c r="L201" s="34"/>
      <c r="M201" s="34"/>
      <c r="N201" s="34"/>
      <c r="O201" s="34"/>
    </row>
    <row r="202" spans="1:15" s="34" customFormat="1" ht="15.75" customHeight="1">
      <c r="A202" s="157" t="s">
        <v>71</v>
      </c>
      <c r="B202" s="157"/>
      <c r="C202" s="157"/>
      <c r="D202" s="157"/>
      <c r="E202" s="157"/>
      <c r="F202" s="43"/>
      <c r="G202" s="43"/>
      <c r="H202"/>
      <c r="I202"/>
      <c r="J202"/>
      <c r="K202"/>
      <c r="L202"/>
      <c r="M202"/>
      <c r="N202"/>
      <c r="O202"/>
    </row>
    <row r="203" spans="1:7" s="34" customFormat="1" ht="15.75" customHeight="1">
      <c r="A203" s="179" t="s">
        <v>243</v>
      </c>
      <c r="B203" s="179"/>
      <c r="C203" s="179"/>
      <c r="D203" s="179"/>
      <c r="E203" s="179"/>
      <c r="F203" s="33"/>
      <c r="G203" s="33"/>
    </row>
    <row r="204" spans="1:15" s="34" customFormat="1" ht="15.75" customHeight="1">
      <c r="A204" s="30">
        <v>109</v>
      </c>
      <c r="B204" s="70" t="s">
        <v>65</v>
      </c>
      <c r="C204" s="71">
        <v>2007</v>
      </c>
      <c r="D204" s="40">
        <f>2014-C204</f>
        <v>7</v>
      </c>
      <c r="E204" s="30" t="s">
        <v>40</v>
      </c>
      <c r="F204" s="62">
        <f>N204</f>
        <v>7.900000000000001</v>
      </c>
      <c r="G204" s="30">
        <v>1</v>
      </c>
      <c r="H204" s="134"/>
      <c r="I204" s="135">
        <v>7.9</v>
      </c>
      <c r="J204" s="135">
        <v>7.9</v>
      </c>
      <c r="K204" s="135">
        <v>7.9</v>
      </c>
      <c r="L204" s="135">
        <v>7.9</v>
      </c>
      <c r="M204" s="135">
        <v>7.9</v>
      </c>
      <c r="N204" s="135">
        <f>(SUM(I204:M204)-MAX(I204:M204)-MIN(I204:M204))/3</f>
        <v>7.900000000000001</v>
      </c>
      <c r="O204" s="37"/>
    </row>
    <row r="205" spans="1:5" ht="15.75">
      <c r="A205" s="179" t="s">
        <v>244</v>
      </c>
      <c r="B205" s="179"/>
      <c r="C205" s="179"/>
      <c r="D205" s="179"/>
      <c r="E205" s="179"/>
    </row>
    <row r="206" spans="1:15" ht="18">
      <c r="A206" s="32">
        <v>110</v>
      </c>
      <c r="B206" s="70" t="s">
        <v>58</v>
      </c>
      <c r="C206" s="71">
        <v>2003</v>
      </c>
      <c r="D206" s="40">
        <f>2014-C206</f>
        <v>11</v>
      </c>
      <c r="E206" s="30" t="s">
        <v>40</v>
      </c>
      <c r="F206" s="62">
        <f>N206</f>
        <v>8</v>
      </c>
      <c r="G206" s="30">
        <v>1</v>
      </c>
      <c r="H206" s="134"/>
      <c r="I206" s="135">
        <v>8</v>
      </c>
      <c r="J206" s="135">
        <v>8</v>
      </c>
      <c r="K206" s="135">
        <v>8</v>
      </c>
      <c r="L206" s="135">
        <v>8</v>
      </c>
      <c r="M206" s="135">
        <v>8</v>
      </c>
      <c r="N206" s="135">
        <f>(SUM(I206:M206)-MAX(I206:M206)-MIN(I206:M206))/3</f>
        <v>8</v>
      </c>
      <c r="O206" s="37"/>
    </row>
    <row r="207" spans="1:15" s="34" customFormat="1" ht="15.75" customHeight="1">
      <c r="A207" s="32">
        <v>111</v>
      </c>
      <c r="B207" s="70" t="s">
        <v>59</v>
      </c>
      <c r="C207" s="71">
        <v>2004</v>
      </c>
      <c r="D207" s="40">
        <f>2014-C207</f>
        <v>10</v>
      </c>
      <c r="E207" s="30" t="s">
        <v>40</v>
      </c>
      <c r="F207" s="62">
        <f>N207</f>
        <v>0</v>
      </c>
      <c r="G207" s="30"/>
      <c r="H207" s="134"/>
      <c r="I207" s="135"/>
      <c r="J207" s="135"/>
      <c r="K207" s="135"/>
      <c r="L207" s="135"/>
      <c r="M207" s="135"/>
      <c r="N207" s="135">
        <f>(SUM(I207:M207)-MAX(I207:M207)-MIN(I207:M207))/3</f>
        <v>0</v>
      </c>
      <c r="O207" s="37"/>
    </row>
    <row r="208" spans="1:15" s="34" customFormat="1" ht="15.75" customHeight="1">
      <c r="A208" s="32">
        <v>112</v>
      </c>
      <c r="B208" s="70" t="s">
        <v>109</v>
      </c>
      <c r="C208" s="71">
        <v>2005</v>
      </c>
      <c r="D208" s="40">
        <f>2014-C208</f>
        <v>9</v>
      </c>
      <c r="E208" s="30" t="s">
        <v>40</v>
      </c>
      <c r="F208" s="62">
        <f>N208</f>
        <v>7.733333333333332</v>
      </c>
      <c r="G208" s="30">
        <v>2</v>
      </c>
      <c r="H208" s="134"/>
      <c r="I208" s="135">
        <v>7.8</v>
      </c>
      <c r="J208" s="135">
        <v>7.7</v>
      </c>
      <c r="K208" s="135">
        <v>7.7</v>
      </c>
      <c r="L208" s="135">
        <v>7.7</v>
      </c>
      <c r="M208" s="135">
        <v>7.8</v>
      </c>
      <c r="N208" s="135">
        <f>(SUM(I208:M208)-MAX(I208:M208)-MIN(I208:M208))/3</f>
        <v>7.733333333333332</v>
      </c>
      <c r="O208" s="37"/>
    </row>
    <row r="209" spans="1:15" ht="18">
      <c r="A209" s="181" t="s">
        <v>246</v>
      </c>
      <c r="B209" s="181"/>
      <c r="C209" s="181"/>
      <c r="D209" s="181"/>
      <c r="E209" s="181"/>
      <c r="F209" s="63"/>
      <c r="G209" s="31"/>
      <c r="H209" s="134"/>
      <c r="I209" s="137"/>
      <c r="J209" s="137"/>
      <c r="K209" s="137"/>
      <c r="L209" s="137"/>
      <c r="M209" s="137"/>
      <c r="N209" s="137"/>
      <c r="O209" s="50"/>
    </row>
    <row r="210" spans="1:15" ht="18">
      <c r="A210" s="32">
        <v>113</v>
      </c>
      <c r="B210" s="70" t="s">
        <v>292</v>
      </c>
      <c r="C210" s="71">
        <v>1997</v>
      </c>
      <c r="D210" s="40">
        <f>2014-C210</f>
        <v>17</v>
      </c>
      <c r="E210" s="30" t="s">
        <v>207</v>
      </c>
      <c r="F210" s="62">
        <f>N210</f>
        <v>8.200000000000001</v>
      </c>
      <c r="G210" s="30">
        <v>1</v>
      </c>
      <c r="H210" s="134"/>
      <c r="I210" s="135">
        <v>8.3</v>
      </c>
      <c r="J210" s="135">
        <v>8</v>
      </c>
      <c r="K210" s="135">
        <v>8.4</v>
      </c>
      <c r="L210" s="135">
        <v>8</v>
      </c>
      <c r="M210" s="135">
        <v>8.3</v>
      </c>
      <c r="N210" s="135">
        <f>(SUM(I210:M210)-MAX(I210:M210)-MIN(I210:M210))/3</f>
        <v>8.200000000000001</v>
      </c>
      <c r="O210" s="37"/>
    </row>
    <row r="211" spans="1:15" ht="18">
      <c r="A211" s="181" t="s">
        <v>298</v>
      </c>
      <c r="B211" s="181"/>
      <c r="C211" s="181"/>
      <c r="D211" s="181"/>
      <c r="E211" s="181"/>
      <c r="F211" s="63"/>
      <c r="G211" s="31"/>
      <c r="H211" s="134"/>
      <c r="I211" s="137"/>
      <c r="J211" s="137"/>
      <c r="K211" s="137"/>
      <c r="L211" s="137"/>
      <c r="M211" s="137"/>
      <c r="N211" s="137"/>
      <c r="O211" s="50"/>
    </row>
    <row r="212" spans="1:15" ht="18">
      <c r="A212" s="32"/>
      <c r="B212" s="70" t="s">
        <v>299</v>
      </c>
      <c r="C212" s="71">
        <v>1996</v>
      </c>
      <c r="D212" s="40">
        <f>2014-C212</f>
        <v>18</v>
      </c>
      <c r="E212" s="30" t="s">
        <v>207</v>
      </c>
      <c r="F212" s="62">
        <f>N212</f>
        <v>8.7</v>
      </c>
      <c r="G212" s="30">
        <v>1</v>
      </c>
      <c r="H212" s="134"/>
      <c r="I212" s="135">
        <v>8.7</v>
      </c>
      <c r="J212" s="135">
        <v>8.7</v>
      </c>
      <c r="K212" s="135">
        <v>8.7</v>
      </c>
      <c r="L212" s="135">
        <v>8.7</v>
      </c>
      <c r="M212" s="135">
        <v>8.7</v>
      </c>
      <c r="N212" s="135">
        <f>(SUM(I212:M212)-MAX(I212:M212)-MIN(I212:M212))/3</f>
        <v>8.7</v>
      </c>
      <c r="O212" s="37"/>
    </row>
    <row r="213" spans="2:5" ht="15.75">
      <c r="B213" s="72"/>
      <c r="C213" s="73"/>
      <c r="D213" s="48"/>
      <c r="E213" s="31"/>
    </row>
    <row r="214" spans="1:5" ht="15.75">
      <c r="A214" s="157" t="s">
        <v>51</v>
      </c>
      <c r="B214" s="157"/>
      <c r="C214" s="157"/>
      <c r="D214" s="157"/>
      <c r="E214" s="157"/>
    </row>
    <row r="215" spans="1:5" ht="15.75">
      <c r="A215" s="179" t="s">
        <v>243</v>
      </c>
      <c r="B215" s="179"/>
      <c r="C215" s="179"/>
      <c r="D215" s="179"/>
      <c r="E215" s="179"/>
    </row>
    <row r="216" spans="1:15" ht="18">
      <c r="A216" s="30">
        <v>114</v>
      </c>
      <c r="B216" s="70" t="s">
        <v>75</v>
      </c>
      <c r="C216" s="71">
        <v>2006</v>
      </c>
      <c r="D216" s="40">
        <f>2014-C216</f>
        <v>8</v>
      </c>
      <c r="E216" s="30" t="s">
        <v>5</v>
      </c>
      <c r="F216" s="62">
        <f>N216</f>
        <v>8.200000000000001</v>
      </c>
      <c r="G216" s="30">
        <v>1</v>
      </c>
      <c r="H216" s="134"/>
      <c r="I216" s="135">
        <v>8.3</v>
      </c>
      <c r="J216" s="135">
        <v>8.2</v>
      </c>
      <c r="K216" s="135">
        <v>8.1</v>
      </c>
      <c r="L216" s="135">
        <v>8.3</v>
      </c>
      <c r="M216" s="135">
        <v>8.1</v>
      </c>
      <c r="N216" s="135">
        <f>(SUM(I216:M216)-MAX(I216:M216)-MIN(I216:M216))/3</f>
        <v>8.200000000000001</v>
      </c>
      <c r="O216" s="37"/>
    </row>
    <row r="217" spans="1:15" ht="18">
      <c r="A217" s="30"/>
      <c r="B217" s="70" t="s">
        <v>60</v>
      </c>
      <c r="C217" s="71">
        <v>2007</v>
      </c>
      <c r="D217" s="40">
        <f>2014-C217</f>
        <v>7</v>
      </c>
      <c r="E217" s="30" t="s">
        <v>40</v>
      </c>
      <c r="F217" s="62">
        <f>N217</f>
        <v>7.866666666666666</v>
      </c>
      <c r="G217" s="30">
        <v>2</v>
      </c>
      <c r="H217" s="134"/>
      <c r="I217" s="135">
        <v>7.9</v>
      </c>
      <c r="J217" s="135">
        <v>7.9</v>
      </c>
      <c r="K217" s="135">
        <v>7.8</v>
      </c>
      <c r="L217" s="135">
        <v>7.9</v>
      </c>
      <c r="M217" s="135">
        <v>7.8</v>
      </c>
      <c r="N217" s="135">
        <f>(SUM(I217:M217)-MAX(I217:M217)-MIN(I217:M217))/3</f>
        <v>7.866666666666666</v>
      </c>
      <c r="O217" s="37"/>
    </row>
    <row r="218" spans="1:15" ht="18">
      <c r="A218" s="180" t="s">
        <v>286</v>
      </c>
      <c r="B218" s="180"/>
      <c r="C218" s="180"/>
      <c r="D218" s="180"/>
      <c r="E218" s="180"/>
      <c r="F218" s="63"/>
      <c r="G218" s="31"/>
      <c r="H218" s="134"/>
      <c r="I218" s="137"/>
      <c r="J218" s="137"/>
      <c r="K218" s="137"/>
      <c r="L218" s="137"/>
      <c r="M218" s="137"/>
      <c r="N218" s="137"/>
      <c r="O218" s="50"/>
    </row>
    <row r="219" spans="1:15" ht="18">
      <c r="A219" s="30">
        <v>115</v>
      </c>
      <c r="B219" s="70" t="s">
        <v>285</v>
      </c>
      <c r="C219" s="71">
        <v>2006</v>
      </c>
      <c r="D219" s="40">
        <f>2014-C219</f>
        <v>8</v>
      </c>
      <c r="E219" s="30" t="s">
        <v>5</v>
      </c>
      <c r="F219" s="62">
        <f>N219</f>
        <v>7.099999999999999</v>
      </c>
      <c r="G219" s="30"/>
      <c r="H219" s="134"/>
      <c r="I219" s="135">
        <v>7.1</v>
      </c>
      <c r="J219" s="135">
        <v>7.1</v>
      </c>
      <c r="K219" s="135">
        <v>7.1</v>
      </c>
      <c r="L219" s="135">
        <v>7.1</v>
      </c>
      <c r="M219" s="135">
        <v>7.1</v>
      </c>
      <c r="N219" s="135">
        <f>(SUM(I219:M219)-MAX(I219:M219)-MIN(I219:M219))/3</f>
        <v>7.099999999999999</v>
      </c>
      <c r="O219" s="37"/>
    </row>
    <row r="220" spans="1:7" ht="15.75">
      <c r="A220" s="179" t="s">
        <v>244</v>
      </c>
      <c r="B220" s="179"/>
      <c r="C220" s="179"/>
      <c r="D220" s="179"/>
      <c r="E220" s="179"/>
      <c r="F220" s="63"/>
      <c r="G220" s="31"/>
    </row>
    <row r="221" spans="1:15" ht="18">
      <c r="A221" s="30">
        <v>116</v>
      </c>
      <c r="B221" s="70" t="s">
        <v>58</v>
      </c>
      <c r="C221" s="71">
        <v>2003</v>
      </c>
      <c r="D221" s="40">
        <f>2014-C221</f>
        <v>11</v>
      </c>
      <c r="E221" s="30" t="s">
        <v>40</v>
      </c>
      <c r="F221" s="62">
        <f>N221</f>
        <v>8.666666666666664</v>
      </c>
      <c r="G221" s="30">
        <v>1</v>
      </c>
      <c r="H221" s="134"/>
      <c r="I221" s="135">
        <v>8.7</v>
      </c>
      <c r="J221" s="135">
        <v>8.7</v>
      </c>
      <c r="K221" s="135">
        <v>8.6</v>
      </c>
      <c r="L221" s="135">
        <v>8.6</v>
      </c>
      <c r="M221" s="135">
        <v>8.7</v>
      </c>
      <c r="N221" s="135">
        <f>(SUM(I221:M221)-MAX(I221:M221)-MIN(I221:M221))/3</f>
        <v>8.666666666666664</v>
      </c>
      <c r="O221" s="37"/>
    </row>
    <row r="222" spans="1:15" ht="18">
      <c r="A222" s="179" t="s">
        <v>290</v>
      </c>
      <c r="B222" s="179"/>
      <c r="C222" s="179"/>
      <c r="D222" s="179"/>
      <c r="E222" s="179"/>
      <c r="F222" s="63"/>
      <c r="G222" s="31"/>
      <c r="H222" s="134"/>
      <c r="I222" s="137"/>
      <c r="J222" s="137"/>
      <c r="K222" s="137"/>
      <c r="L222" s="137"/>
      <c r="M222" s="137"/>
      <c r="N222" s="137"/>
      <c r="O222" s="50"/>
    </row>
    <row r="223" spans="1:15" ht="18">
      <c r="A223" s="30">
        <v>118</v>
      </c>
      <c r="B223" s="70" t="s">
        <v>209</v>
      </c>
      <c r="C223" s="71">
        <v>2000</v>
      </c>
      <c r="D223" s="40">
        <f>2014-C223</f>
        <v>14</v>
      </c>
      <c r="E223" s="30" t="s">
        <v>207</v>
      </c>
      <c r="F223" s="62">
        <f>N223</f>
        <v>8.333333333333334</v>
      </c>
      <c r="G223" s="30">
        <v>1</v>
      </c>
      <c r="H223" s="134"/>
      <c r="I223" s="135">
        <v>8.3</v>
      </c>
      <c r="J223" s="135">
        <v>8.3</v>
      </c>
      <c r="K223" s="135">
        <v>8.4</v>
      </c>
      <c r="L223" s="135">
        <v>8.4</v>
      </c>
      <c r="M223" s="135">
        <v>8.3</v>
      </c>
      <c r="N223" s="135">
        <f>(SUM(I223:M223)-MAX(I223:M223)-MIN(I223:M223))/3</f>
        <v>8.333333333333334</v>
      </c>
      <c r="O223" s="37"/>
    </row>
    <row r="224" spans="1:15" ht="18">
      <c r="A224" s="30">
        <v>117</v>
      </c>
      <c r="B224" s="70" t="s">
        <v>289</v>
      </c>
      <c r="C224" s="71">
        <v>2002</v>
      </c>
      <c r="D224" s="40">
        <f>2014-C224</f>
        <v>12</v>
      </c>
      <c r="E224" s="30" t="s">
        <v>207</v>
      </c>
      <c r="F224" s="62">
        <f>N224</f>
        <v>8.26666666666667</v>
      </c>
      <c r="G224" s="30">
        <v>2</v>
      </c>
      <c r="H224" s="134"/>
      <c r="I224" s="135">
        <v>8.2</v>
      </c>
      <c r="J224" s="135">
        <v>8.4</v>
      </c>
      <c r="K224" s="135">
        <v>8.2</v>
      </c>
      <c r="L224" s="135">
        <v>8.4</v>
      </c>
      <c r="M224" s="135">
        <v>8.2</v>
      </c>
      <c r="N224" s="135">
        <f>(SUM(I224:M224)-MAX(I224:M224)-MIN(I224:M224))/3</f>
        <v>8.26666666666667</v>
      </c>
      <c r="O224" s="37"/>
    </row>
    <row r="225" spans="1:15" ht="18">
      <c r="A225" s="179" t="s">
        <v>247</v>
      </c>
      <c r="B225" s="179"/>
      <c r="C225" s="179"/>
      <c r="D225" s="179"/>
      <c r="E225" s="179"/>
      <c r="F225" s="63"/>
      <c r="G225" s="31"/>
      <c r="H225" s="134"/>
      <c r="I225" s="137"/>
      <c r="J225" s="137"/>
      <c r="K225" s="137"/>
      <c r="L225" s="137"/>
      <c r="M225" s="137"/>
      <c r="N225" s="137"/>
      <c r="O225" s="50"/>
    </row>
    <row r="226" spans="1:15" ht="18">
      <c r="A226" s="30">
        <v>119</v>
      </c>
      <c r="B226" s="37" t="s">
        <v>57</v>
      </c>
      <c r="C226" s="23">
        <v>2002</v>
      </c>
      <c r="D226" s="40">
        <f>2014-C226</f>
        <v>12</v>
      </c>
      <c r="E226" s="30" t="s">
        <v>5</v>
      </c>
      <c r="F226" s="62">
        <f>N226</f>
        <v>8.433333333333335</v>
      </c>
      <c r="G226" s="30">
        <v>1</v>
      </c>
      <c r="H226" s="134"/>
      <c r="I226" s="135">
        <v>8.4</v>
      </c>
      <c r="J226" s="135">
        <v>8.4</v>
      </c>
      <c r="K226" s="135">
        <v>8.5</v>
      </c>
      <c r="L226" s="135">
        <v>8.4</v>
      </c>
      <c r="M226" s="135">
        <v>8.5</v>
      </c>
      <c r="N226" s="135">
        <f>(SUM(I226:M226)-MAX(I226:M226)-MIN(I226:M226))/3</f>
        <v>8.433333333333335</v>
      </c>
      <c r="O226" s="37"/>
    </row>
    <row r="227" spans="1:15" ht="18">
      <c r="A227" s="181" t="s">
        <v>246</v>
      </c>
      <c r="B227" s="181"/>
      <c r="C227" s="181"/>
      <c r="D227" s="181"/>
      <c r="E227" s="181"/>
      <c r="F227" s="63"/>
      <c r="G227" s="31"/>
      <c r="H227" s="134"/>
      <c r="I227" s="137"/>
      <c r="J227" s="137"/>
      <c r="K227" s="137"/>
      <c r="L227" s="137"/>
      <c r="M227" s="137"/>
      <c r="N227" s="137"/>
      <c r="O227" s="50"/>
    </row>
    <row r="228" spans="1:15" ht="18">
      <c r="A228" s="30">
        <v>120</v>
      </c>
      <c r="B228" s="37" t="s">
        <v>292</v>
      </c>
      <c r="C228" s="23">
        <v>1997</v>
      </c>
      <c r="D228" s="40">
        <f>2014-C228</f>
        <v>17</v>
      </c>
      <c r="E228" s="30" t="s">
        <v>207</v>
      </c>
      <c r="F228" s="62">
        <f>N228</f>
        <v>8.200000000000001</v>
      </c>
      <c r="G228" s="30">
        <v>1</v>
      </c>
      <c r="H228" s="134"/>
      <c r="I228" s="135">
        <v>8.3</v>
      </c>
      <c r="J228" s="135">
        <v>8.2</v>
      </c>
      <c r="K228" s="135">
        <v>8.1</v>
      </c>
      <c r="L228" s="135">
        <v>8.2</v>
      </c>
      <c r="M228" s="135">
        <v>8.2</v>
      </c>
      <c r="N228" s="135">
        <f>(SUM(I228:M228)-MAX(I228:M228)-MIN(I228:M228))/3</f>
        <v>8.200000000000001</v>
      </c>
      <c r="O228" s="37"/>
    </row>
    <row r="229" spans="1:15" ht="18">
      <c r="A229" s="181" t="s">
        <v>298</v>
      </c>
      <c r="B229" s="181"/>
      <c r="C229" s="181"/>
      <c r="D229" s="181"/>
      <c r="E229" s="181"/>
      <c r="F229" s="63"/>
      <c r="G229" s="31"/>
      <c r="H229" s="134"/>
      <c r="I229" s="137"/>
      <c r="J229" s="137"/>
      <c r="K229" s="137"/>
      <c r="L229" s="137"/>
      <c r="M229" s="137"/>
      <c r="N229" s="137"/>
      <c r="O229" s="50"/>
    </row>
    <row r="230" spans="1:15" ht="18">
      <c r="A230" s="32"/>
      <c r="B230" s="70" t="s">
        <v>299</v>
      </c>
      <c r="C230" s="71">
        <v>1996</v>
      </c>
      <c r="D230" s="40">
        <f>2014-C230</f>
        <v>18</v>
      </c>
      <c r="E230" s="30" t="s">
        <v>207</v>
      </c>
      <c r="F230" s="62">
        <f>N230</f>
        <v>8.833333333333334</v>
      </c>
      <c r="G230" s="30">
        <v>1</v>
      </c>
      <c r="H230" s="134"/>
      <c r="I230" s="135">
        <v>8.8</v>
      </c>
      <c r="J230" s="135">
        <v>8.9</v>
      </c>
      <c r="K230" s="135">
        <v>8.8</v>
      </c>
      <c r="L230" s="135">
        <v>8.8</v>
      </c>
      <c r="M230" s="135">
        <v>8.9</v>
      </c>
      <c r="N230" s="135">
        <f>(SUM(I230:M230)-MAX(I230:M230)-MIN(I230:M230))/3</f>
        <v>8.833333333333334</v>
      </c>
      <c r="O230" s="37"/>
    </row>
    <row r="231" spans="1:15" ht="18">
      <c r="A231" s="31"/>
      <c r="B231" s="50"/>
      <c r="C231" s="60"/>
      <c r="D231" s="48"/>
      <c r="E231" s="31"/>
      <c r="F231" s="63"/>
      <c r="G231" s="31"/>
      <c r="H231" s="134"/>
      <c r="I231" s="137"/>
      <c r="J231" s="137"/>
      <c r="K231" s="137"/>
      <c r="L231" s="137"/>
      <c r="M231" s="137"/>
      <c r="N231" s="137"/>
      <c r="O231" s="50"/>
    </row>
    <row r="232" spans="1:5" ht="15.75">
      <c r="A232" s="157" t="s">
        <v>42</v>
      </c>
      <c r="B232" s="157"/>
      <c r="C232" s="157"/>
      <c r="D232" s="157"/>
      <c r="E232" s="157"/>
    </row>
    <row r="233" spans="1:5" ht="15.75">
      <c r="A233" s="61"/>
      <c r="B233" s="48"/>
      <c r="C233" s="66"/>
      <c r="D233" s="48"/>
      <c r="E233" s="48"/>
    </row>
    <row r="234" spans="1:5" ht="15.75">
      <c r="A234" s="157" t="s">
        <v>53</v>
      </c>
      <c r="B234" s="157"/>
      <c r="C234" s="157"/>
      <c r="D234" s="157"/>
      <c r="E234" s="157"/>
    </row>
    <row r="235" spans="1:15" ht="15.75">
      <c r="A235" s="179" t="s">
        <v>243</v>
      </c>
      <c r="B235" s="179"/>
      <c r="C235" s="179"/>
      <c r="D235" s="179"/>
      <c r="E235" s="179"/>
      <c r="F235" s="33"/>
      <c r="G235" s="33"/>
      <c r="H235" s="34"/>
      <c r="I235" s="34"/>
      <c r="J235" s="34"/>
      <c r="K235" s="34"/>
      <c r="L235" s="34"/>
      <c r="M235" s="34"/>
      <c r="N235" s="34"/>
      <c r="O235" s="34"/>
    </row>
    <row r="236" spans="1:15" ht="18">
      <c r="A236" s="30">
        <v>121</v>
      </c>
      <c r="B236" s="70" t="s">
        <v>65</v>
      </c>
      <c r="C236" s="71">
        <v>2007</v>
      </c>
      <c r="D236" s="40">
        <f>2014-C236</f>
        <v>7</v>
      </c>
      <c r="E236" s="30" t="s">
        <v>40</v>
      </c>
      <c r="F236" s="62">
        <f>N236</f>
        <v>8.4</v>
      </c>
      <c r="G236" s="30">
        <v>1</v>
      </c>
      <c r="H236" s="134"/>
      <c r="I236" s="135">
        <v>8.4</v>
      </c>
      <c r="J236" s="135">
        <v>8.4</v>
      </c>
      <c r="K236" s="135">
        <v>8.4</v>
      </c>
      <c r="L236" s="135">
        <v>8.4</v>
      </c>
      <c r="M236" s="135">
        <v>8.4</v>
      </c>
      <c r="N236" s="135">
        <f>(SUM(I236:M236)-MAX(I236:M236)-MIN(I236:M236))/3</f>
        <v>8.4</v>
      </c>
      <c r="O236" s="37"/>
    </row>
    <row r="237" spans="1:5" ht="15.75">
      <c r="A237" s="179" t="s">
        <v>244</v>
      </c>
      <c r="B237" s="179"/>
      <c r="C237" s="179"/>
      <c r="D237" s="179"/>
      <c r="E237" s="179"/>
    </row>
    <row r="238" spans="1:15" ht="18">
      <c r="A238" s="32">
        <v>122</v>
      </c>
      <c r="B238" s="70" t="s">
        <v>39</v>
      </c>
      <c r="C238" s="71">
        <v>2003</v>
      </c>
      <c r="D238" s="40">
        <f>2014-C238</f>
        <v>11</v>
      </c>
      <c r="E238" s="30" t="s">
        <v>40</v>
      </c>
      <c r="F238" s="62">
        <f>N238</f>
        <v>8.6</v>
      </c>
      <c r="G238" s="30">
        <v>1</v>
      </c>
      <c r="H238" s="134"/>
      <c r="I238" s="135">
        <v>8.6</v>
      </c>
      <c r="J238" s="135">
        <v>8.6</v>
      </c>
      <c r="K238" s="135">
        <v>8.6</v>
      </c>
      <c r="L238" s="135">
        <v>8.6</v>
      </c>
      <c r="M238" s="135">
        <v>8.6</v>
      </c>
      <c r="N238" s="135">
        <f>(SUM(I238:M238)-MAX(I238:M238)-MIN(I238:M238))/3</f>
        <v>8.6</v>
      </c>
      <c r="O238" s="37"/>
    </row>
    <row r="239" spans="1:15" ht="18">
      <c r="A239" s="32"/>
      <c r="B239" s="70" t="s">
        <v>58</v>
      </c>
      <c r="C239" s="71">
        <v>2003</v>
      </c>
      <c r="D239" s="40">
        <f>2014-C239</f>
        <v>11</v>
      </c>
      <c r="E239" s="30" t="s">
        <v>40</v>
      </c>
      <c r="F239" s="62">
        <f>N239</f>
        <v>8.533333333333333</v>
      </c>
      <c r="G239" s="30">
        <v>2</v>
      </c>
      <c r="H239" s="134"/>
      <c r="I239" s="135">
        <v>8.5</v>
      </c>
      <c r="J239" s="135">
        <v>8.5</v>
      </c>
      <c r="K239" s="135">
        <v>8.6</v>
      </c>
      <c r="L239" s="135">
        <v>8.5</v>
      </c>
      <c r="M239" s="135">
        <v>8.6</v>
      </c>
      <c r="N239" s="135">
        <f>(SUM(I239:M239)-MAX(I239:M239)-MIN(I239:M239))/3</f>
        <v>8.533333333333333</v>
      </c>
      <c r="O239" s="37"/>
    </row>
    <row r="240" spans="1:15" ht="18">
      <c r="A240" s="179" t="s">
        <v>256</v>
      </c>
      <c r="B240" s="179"/>
      <c r="C240" s="179"/>
      <c r="D240" s="179"/>
      <c r="E240" s="179"/>
      <c r="F240" s="63"/>
      <c r="G240" s="31"/>
      <c r="H240" s="134"/>
      <c r="I240" s="137"/>
      <c r="J240" s="137"/>
      <c r="K240" s="137"/>
      <c r="L240" s="137"/>
      <c r="M240" s="137"/>
      <c r="N240" s="137"/>
      <c r="O240" s="50"/>
    </row>
    <row r="241" spans="1:15" ht="18">
      <c r="A241" s="32">
        <v>123</v>
      </c>
      <c r="B241" s="70" t="s">
        <v>80</v>
      </c>
      <c r="C241" s="71">
        <v>2005</v>
      </c>
      <c r="D241" s="40">
        <f>2014-C241</f>
        <v>9</v>
      </c>
      <c r="E241" s="30" t="s">
        <v>40</v>
      </c>
      <c r="F241" s="62">
        <f>N241</f>
        <v>7.5</v>
      </c>
      <c r="G241" s="30">
        <v>1</v>
      </c>
      <c r="H241" s="134"/>
      <c r="I241" s="135">
        <v>7.5</v>
      </c>
      <c r="J241" s="135">
        <v>7.5</v>
      </c>
      <c r="K241" s="135">
        <v>7.5</v>
      </c>
      <c r="L241" s="135">
        <v>7.5</v>
      </c>
      <c r="M241" s="135">
        <v>7.5</v>
      </c>
      <c r="N241" s="135">
        <f>(SUM(I241:M241)-MAX(I241:M241)-MIN(I241:M241))/3</f>
        <v>7.5</v>
      </c>
      <c r="O241" s="37"/>
    </row>
    <row r="242" spans="1:15" ht="18">
      <c r="A242" s="32">
        <v>124</v>
      </c>
      <c r="B242" s="70" t="s">
        <v>81</v>
      </c>
      <c r="C242" s="71">
        <v>2005</v>
      </c>
      <c r="D242" s="40">
        <f>2014-C242</f>
        <v>9</v>
      </c>
      <c r="E242" s="30" t="s">
        <v>40</v>
      </c>
      <c r="F242" s="62">
        <f>N242</f>
        <v>7.400000000000001</v>
      </c>
      <c r="G242" s="30">
        <v>2</v>
      </c>
      <c r="H242" s="134"/>
      <c r="I242" s="135">
        <v>7.4</v>
      </c>
      <c r="J242" s="135">
        <v>7.4</v>
      </c>
      <c r="K242" s="135">
        <v>7.4</v>
      </c>
      <c r="L242" s="135">
        <v>7.4</v>
      </c>
      <c r="M242" s="135">
        <v>7.4</v>
      </c>
      <c r="N242" s="135">
        <f>(SUM(I242:M242)-MAX(I242:M242)-MIN(I242:M242))/3</f>
        <v>7.400000000000001</v>
      </c>
      <c r="O242" s="37"/>
    </row>
    <row r="243" spans="1:15" ht="18">
      <c r="A243" s="179" t="s">
        <v>290</v>
      </c>
      <c r="B243" s="179"/>
      <c r="C243" s="179"/>
      <c r="D243" s="179"/>
      <c r="E243" s="179"/>
      <c r="F243" s="63"/>
      <c r="G243" s="31"/>
      <c r="H243" s="134"/>
      <c r="I243" s="137"/>
      <c r="J243" s="137"/>
      <c r="K243" s="137"/>
      <c r="L243" s="137"/>
      <c r="M243" s="137"/>
      <c r="N243" s="137"/>
      <c r="O243" s="50"/>
    </row>
    <row r="244" spans="1:15" ht="18">
      <c r="A244" s="30">
        <v>125</v>
      </c>
      <c r="B244" s="150" t="s">
        <v>289</v>
      </c>
      <c r="C244" s="71">
        <v>2000</v>
      </c>
      <c r="D244" s="40">
        <f>2014-C244</f>
        <v>14</v>
      </c>
      <c r="E244" s="30" t="s">
        <v>207</v>
      </c>
      <c r="F244" s="62">
        <f>N244</f>
        <v>7.466666666666666</v>
      </c>
      <c r="G244" s="30">
        <v>1</v>
      </c>
      <c r="H244" s="134"/>
      <c r="I244" s="135">
        <v>7.5</v>
      </c>
      <c r="J244" s="135">
        <v>7.5</v>
      </c>
      <c r="K244" s="135">
        <v>7.4</v>
      </c>
      <c r="L244" s="135">
        <v>7.4</v>
      </c>
      <c r="M244" s="135">
        <v>7.5</v>
      </c>
      <c r="N244" s="135">
        <f>(SUM(I244:M244)-MAX(I244:M244)-MIN(I244:M244))/3</f>
        <v>7.466666666666666</v>
      </c>
      <c r="O244" s="37"/>
    </row>
    <row r="245" spans="1:7" ht="15.75">
      <c r="A245" s="179" t="s">
        <v>247</v>
      </c>
      <c r="B245" s="179"/>
      <c r="C245" s="179"/>
      <c r="D245" s="179"/>
      <c r="E245" s="179"/>
      <c r="F245" s="63"/>
      <c r="G245" s="31"/>
    </row>
    <row r="246" spans="1:15" ht="18">
      <c r="A246" s="32">
        <v>126</v>
      </c>
      <c r="B246" s="37" t="s">
        <v>57</v>
      </c>
      <c r="C246" s="23">
        <v>2002</v>
      </c>
      <c r="D246" s="40">
        <f>2014-C246</f>
        <v>12</v>
      </c>
      <c r="E246" s="30" t="s">
        <v>5</v>
      </c>
      <c r="F246" s="62">
        <f>N246</f>
        <v>8.5</v>
      </c>
      <c r="G246" s="30">
        <v>1</v>
      </c>
      <c r="H246" s="134"/>
      <c r="I246" s="135">
        <v>8.5</v>
      </c>
      <c r="J246" s="135">
        <v>8.5</v>
      </c>
      <c r="K246" s="135">
        <v>8.5</v>
      </c>
      <c r="L246" s="135">
        <v>8.5</v>
      </c>
      <c r="M246" s="135">
        <v>8.5</v>
      </c>
      <c r="N246" s="135">
        <f>(SUM(I246:M246)-MAX(I246:M246)-MIN(I246:M246))/3</f>
        <v>8.5</v>
      </c>
      <c r="O246" s="37"/>
    </row>
    <row r="247" spans="1:15" ht="18">
      <c r="A247" s="181" t="s">
        <v>298</v>
      </c>
      <c r="B247" s="181"/>
      <c r="C247" s="181"/>
      <c r="D247" s="181"/>
      <c r="E247" s="181"/>
      <c r="F247" s="63"/>
      <c r="G247" s="31"/>
      <c r="H247" s="134"/>
      <c r="I247" s="137"/>
      <c r="J247" s="137"/>
      <c r="K247" s="137"/>
      <c r="L247" s="137"/>
      <c r="M247" s="137"/>
      <c r="N247" s="137"/>
      <c r="O247" s="50"/>
    </row>
    <row r="248" spans="1:15" ht="18">
      <c r="A248" s="32"/>
      <c r="B248" s="70" t="s">
        <v>299</v>
      </c>
      <c r="C248" s="71">
        <v>1996</v>
      </c>
      <c r="D248" s="40">
        <f>2014-C248</f>
        <v>18</v>
      </c>
      <c r="E248" s="30" t="s">
        <v>207</v>
      </c>
      <c r="F248" s="62">
        <f>N248</f>
        <v>8.666666666666664</v>
      </c>
      <c r="G248" s="30">
        <v>1</v>
      </c>
      <c r="H248" s="134"/>
      <c r="I248" s="135">
        <v>8.6</v>
      </c>
      <c r="J248" s="135">
        <v>8.6</v>
      </c>
      <c r="K248" s="135">
        <v>8.7</v>
      </c>
      <c r="L248" s="135">
        <v>8.7</v>
      </c>
      <c r="M248" s="135">
        <v>8.7</v>
      </c>
      <c r="N248" s="135">
        <f>(SUM(I248:M248)-MAX(I248:M248)-MIN(I248:M248))/3</f>
        <v>8.666666666666664</v>
      </c>
      <c r="O248" s="37"/>
    </row>
    <row r="249" spans="1:15" ht="18">
      <c r="A249" s="61"/>
      <c r="B249" s="50"/>
      <c r="C249" s="60"/>
      <c r="D249" s="48"/>
      <c r="E249" s="31"/>
      <c r="F249" s="63"/>
      <c r="G249" s="31"/>
      <c r="H249" s="134"/>
      <c r="I249" s="137"/>
      <c r="J249" s="137"/>
      <c r="K249" s="137"/>
      <c r="L249" s="137"/>
      <c r="M249" s="137"/>
      <c r="N249" s="137"/>
      <c r="O249" s="50"/>
    </row>
    <row r="250" spans="1:7" ht="15.75">
      <c r="A250" s="157" t="s">
        <v>43</v>
      </c>
      <c r="B250" s="157"/>
      <c r="C250" s="157"/>
      <c r="D250" s="157"/>
      <c r="E250" s="157"/>
      <c r="F250" s="63"/>
      <c r="G250" s="31"/>
    </row>
    <row r="251" spans="1:15" ht="15.75">
      <c r="A251" s="179" t="s">
        <v>243</v>
      </c>
      <c r="B251" s="179"/>
      <c r="C251" s="179"/>
      <c r="D251" s="179"/>
      <c r="E251" s="179"/>
      <c r="F251" s="33"/>
      <c r="G251" s="33"/>
      <c r="H251" s="34"/>
      <c r="I251" s="34"/>
      <c r="J251" s="34"/>
      <c r="K251" s="34"/>
      <c r="L251" s="34"/>
      <c r="M251" s="34"/>
      <c r="N251" s="34"/>
      <c r="O251" s="34"/>
    </row>
    <row r="252" spans="1:15" ht="18">
      <c r="A252" s="30">
        <v>127</v>
      </c>
      <c r="B252" s="70" t="s">
        <v>78</v>
      </c>
      <c r="C252" s="71">
        <v>2006</v>
      </c>
      <c r="D252" s="40">
        <f aca="true" t="shared" si="19" ref="D252:D257">2014-C252</f>
        <v>8</v>
      </c>
      <c r="E252" s="30" t="s">
        <v>40</v>
      </c>
      <c r="F252" s="62">
        <f aca="true" t="shared" si="20" ref="F252:F257">N252</f>
        <v>7.800000000000001</v>
      </c>
      <c r="G252" s="30">
        <v>3</v>
      </c>
      <c r="H252" s="134"/>
      <c r="I252" s="135">
        <v>7.9</v>
      </c>
      <c r="J252" s="135">
        <v>7.8</v>
      </c>
      <c r="K252" s="135">
        <v>7.7</v>
      </c>
      <c r="L252" s="135">
        <v>7.8</v>
      </c>
      <c r="M252" s="135">
        <v>7.8</v>
      </c>
      <c r="N252" s="135">
        <f aca="true" t="shared" si="21" ref="N252:N257">(SUM(I252:M252)-MAX(I252:M252)-MIN(I252:M252))/3</f>
        <v>7.800000000000001</v>
      </c>
      <c r="O252" s="37"/>
    </row>
    <row r="253" spans="1:15" ht="18">
      <c r="A253" s="30">
        <v>128</v>
      </c>
      <c r="B253" s="70" t="s">
        <v>75</v>
      </c>
      <c r="C253" s="71">
        <v>2006</v>
      </c>
      <c r="D253" s="40">
        <f t="shared" si="19"/>
        <v>8</v>
      </c>
      <c r="E253" s="30" t="s">
        <v>5</v>
      </c>
      <c r="F253" s="62">
        <f t="shared" si="20"/>
        <v>8</v>
      </c>
      <c r="G253" s="30">
        <v>1</v>
      </c>
      <c r="H253" s="134"/>
      <c r="I253" s="135">
        <v>8</v>
      </c>
      <c r="J253" s="135">
        <v>8</v>
      </c>
      <c r="K253" s="135">
        <v>8</v>
      </c>
      <c r="L253" s="135">
        <v>8</v>
      </c>
      <c r="M253" s="135">
        <v>8</v>
      </c>
      <c r="N253" s="135">
        <f t="shared" si="21"/>
        <v>8</v>
      </c>
      <c r="O253" s="37"/>
    </row>
    <row r="254" spans="1:15" ht="18">
      <c r="A254" s="30">
        <v>129</v>
      </c>
      <c r="B254" s="70" t="s">
        <v>67</v>
      </c>
      <c r="C254" s="71">
        <v>2006</v>
      </c>
      <c r="D254" s="40">
        <f t="shared" si="19"/>
        <v>8</v>
      </c>
      <c r="E254" s="30" t="s">
        <v>40</v>
      </c>
      <c r="F254" s="62">
        <f t="shared" si="20"/>
        <v>7.033333333333334</v>
      </c>
      <c r="G254" s="30"/>
      <c r="H254" s="134"/>
      <c r="I254" s="135">
        <v>7.1</v>
      </c>
      <c r="J254" s="135">
        <v>7</v>
      </c>
      <c r="K254" s="135">
        <v>7</v>
      </c>
      <c r="L254" s="135">
        <v>7.1</v>
      </c>
      <c r="M254" s="135">
        <v>7</v>
      </c>
      <c r="N254" s="135">
        <f t="shared" si="21"/>
        <v>7.033333333333334</v>
      </c>
      <c r="O254" s="37"/>
    </row>
    <row r="255" spans="1:15" ht="18">
      <c r="A255" s="30"/>
      <c r="B255" s="70" t="s">
        <v>306</v>
      </c>
      <c r="C255" s="71">
        <v>2006</v>
      </c>
      <c r="D255" s="40">
        <f t="shared" si="19"/>
        <v>8</v>
      </c>
      <c r="E255" s="30" t="s">
        <v>40</v>
      </c>
      <c r="F255" s="62">
        <f t="shared" si="20"/>
        <v>7.533333333333334</v>
      </c>
      <c r="G255" s="30"/>
      <c r="H255" s="134"/>
      <c r="I255" s="135">
        <v>7.5</v>
      </c>
      <c r="J255" s="135">
        <v>7.5</v>
      </c>
      <c r="K255" s="135">
        <v>7.6</v>
      </c>
      <c r="L255" s="135">
        <v>7.6</v>
      </c>
      <c r="M255" s="135">
        <v>7.5</v>
      </c>
      <c r="N255" s="135">
        <f t="shared" si="21"/>
        <v>7.533333333333334</v>
      </c>
      <c r="O255" s="37"/>
    </row>
    <row r="256" spans="1:15" ht="18">
      <c r="A256" s="30"/>
      <c r="B256" s="70" t="s">
        <v>86</v>
      </c>
      <c r="C256" s="71">
        <v>2006</v>
      </c>
      <c r="D256" s="40">
        <f t="shared" si="19"/>
        <v>8</v>
      </c>
      <c r="E256" s="30" t="s">
        <v>40</v>
      </c>
      <c r="F256" s="62">
        <f t="shared" si="20"/>
        <v>7.533333333333334</v>
      </c>
      <c r="G256" s="30"/>
      <c r="H256" s="134"/>
      <c r="I256" s="135">
        <v>7.6</v>
      </c>
      <c r="J256" s="135">
        <v>7.5</v>
      </c>
      <c r="K256" s="135">
        <v>7.5</v>
      </c>
      <c r="L256" s="135">
        <v>7.5</v>
      </c>
      <c r="M256" s="135">
        <v>7.6</v>
      </c>
      <c r="N256" s="135">
        <f t="shared" si="21"/>
        <v>7.533333333333334</v>
      </c>
      <c r="O256" s="37"/>
    </row>
    <row r="257" spans="1:15" ht="18">
      <c r="A257" s="30"/>
      <c r="B257" s="70" t="s">
        <v>60</v>
      </c>
      <c r="C257" s="71">
        <v>2007</v>
      </c>
      <c r="D257" s="40">
        <f t="shared" si="19"/>
        <v>7</v>
      </c>
      <c r="E257" s="30" t="s">
        <v>40</v>
      </c>
      <c r="F257" s="62">
        <f t="shared" si="20"/>
        <v>7.833333333333335</v>
      </c>
      <c r="G257" s="30">
        <v>2</v>
      </c>
      <c r="H257" s="134"/>
      <c r="I257" s="135">
        <v>7.8</v>
      </c>
      <c r="J257" s="135">
        <v>7.8</v>
      </c>
      <c r="K257" s="135">
        <v>7.9</v>
      </c>
      <c r="L257" s="135">
        <v>7.8</v>
      </c>
      <c r="M257" s="135">
        <v>7.9</v>
      </c>
      <c r="N257" s="135">
        <f t="shared" si="21"/>
        <v>7.833333333333335</v>
      </c>
      <c r="O257" s="37"/>
    </row>
    <row r="258" spans="1:15" ht="18">
      <c r="A258" s="179" t="s">
        <v>249</v>
      </c>
      <c r="B258" s="179"/>
      <c r="C258" s="179"/>
      <c r="D258" s="179"/>
      <c r="E258" s="179"/>
      <c r="F258" s="63"/>
      <c r="G258" s="31"/>
      <c r="H258" s="134"/>
      <c r="I258" s="137"/>
      <c r="J258" s="137"/>
      <c r="K258" s="137"/>
      <c r="L258" s="137"/>
      <c r="M258" s="137"/>
      <c r="N258" s="137"/>
      <c r="O258" s="50"/>
    </row>
    <row r="259" spans="1:15" ht="18">
      <c r="A259" s="32">
        <v>130</v>
      </c>
      <c r="B259" s="70" t="s">
        <v>66</v>
      </c>
      <c r="C259" s="71">
        <v>2007</v>
      </c>
      <c r="D259" s="40">
        <f>2014-C259</f>
        <v>7</v>
      </c>
      <c r="E259" s="30" t="s">
        <v>40</v>
      </c>
      <c r="F259" s="62">
        <f>N259</f>
        <v>7.2</v>
      </c>
      <c r="G259" s="30">
        <v>1</v>
      </c>
      <c r="H259" s="134"/>
      <c r="I259" s="135">
        <v>7.2</v>
      </c>
      <c r="J259" s="135">
        <v>7.2</v>
      </c>
      <c r="K259" s="135">
        <v>7.2</v>
      </c>
      <c r="L259" s="135">
        <v>7.2</v>
      </c>
      <c r="M259" s="135">
        <v>7.2</v>
      </c>
      <c r="N259" s="135">
        <f>(SUM(I259:M259)-MAX(I259:M259)-MIN(I259:M259))/3</f>
        <v>7.2</v>
      </c>
      <c r="O259" s="37"/>
    </row>
    <row r="260" spans="1:15" ht="18">
      <c r="A260" s="32">
        <v>131</v>
      </c>
      <c r="B260" s="70" t="s">
        <v>251</v>
      </c>
      <c r="C260" s="71">
        <v>2007</v>
      </c>
      <c r="D260" s="40">
        <f>2014-C260</f>
        <v>7</v>
      </c>
      <c r="E260" s="30" t="s">
        <v>40</v>
      </c>
      <c r="F260" s="62">
        <f>N260</f>
        <v>7</v>
      </c>
      <c r="G260" s="30">
        <v>2</v>
      </c>
      <c r="H260" s="134"/>
      <c r="I260" s="135">
        <v>7</v>
      </c>
      <c r="J260" s="135">
        <v>7</v>
      </c>
      <c r="K260" s="135">
        <v>7</v>
      </c>
      <c r="L260" s="135">
        <v>7</v>
      </c>
      <c r="M260" s="135">
        <v>7</v>
      </c>
      <c r="N260" s="135">
        <f>(SUM(I260:M260)-MAX(I260:M260)-MIN(I260:M260))/3</f>
        <v>7</v>
      </c>
      <c r="O260" s="37"/>
    </row>
    <row r="261" spans="1:7" ht="15.75">
      <c r="A261" s="179" t="s">
        <v>244</v>
      </c>
      <c r="B261" s="179"/>
      <c r="C261" s="179"/>
      <c r="D261" s="179"/>
      <c r="E261" s="179"/>
      <c r="F261" s="63"/>
      <c r="G261" s="31"/>
    </row>
    <row r="262" spans="1:15" ht="18">
      <c r="A262" s="32">
        <v>132</v>
      </c>
      <c r="B262" s="70" t="s">
        <v>39</v>
      </c>
      <c r="C262" s="71">
        <v>2003</v>
      </c>
      <c r="D262" s="40">
        <f aca="true" t="shared" si="22" ref="D262:D267">2014-C262</f>
        <v>11</v>
      </c>
      <c r="E262" s="30" t="s">
        <v>40</v>
      </c>
      <c r="F262" s="62">
        <f aca="true" t="shared" si="23" ref="F262:F267">N262</f>
        <v>8.433333333333332</v>
      </c>
      <c r="G262" s="30">
        <v>2</v>
      </c>
      <c r="H262" s="134"/>
      <c r="I262" s="135">
        <v>8.4</v>
      </c>
      <c r="J262" s="135">
        <v>8.5</v>
      </c>
      <c r="K262" s="135">
        <v>8.4</v>
      </c>
      <c r="L262" s="135">
        <v>8.5</v>
      </c>
      <c r="M262" s="135">
        <v>8.4</v>
      </c>
      <c r="N262" s="135">
        <f aca="true" t="shared" si="24" ref="N262:N267">(SUM(I262:M262)-MAX(I262:M262)-MIN(I262:M262))/3</f>
        <v>8.433333333333332</v>
      </c>
      <c r="O262" s="37"/>
    </row>
    <row r="263" spans="1:15" ht="18">
      <c r="A263" s="32">
        <v>133</v>
      </c>
      <c r="B263" s="70" t="s">
        <v>109</v>
      </c>
      <c r="C263" s="71">
        <v>2005</v>
      </c>
      <c r="D263" s="40">
        <f t="shared" si="22"/>
        <v>9</v>
      </c>
      <c r="E263" s="30" t="s">
        <v>40</v>
      </c>
      <c r="F263" s="62">
        <f t="shared" si="23"/>
        <v>8.266666666666667</v>
      </c>
      <c r="G263" s="30">
        <v>3</v>
      </c>
      <c r="H263" s="134"/>
      <c r="I263" s="135">
        <v>8.3</v>
      </c>
      <c r="J263" s="135">
        <v>8.3</v>
      </c>
      <c r="K263" s="135">
        <v>8.2</v>
      </c>
      <c r="L263" s="135">
        <v>8.3</v>
      </c>
      <c r="M263" s="135">
        <v>8.2</v>
      </c>
      <c r="N263" s="135">
        <f t="shared" si="24"/>
        <v>8.266666666666667</v>
      </c>
      <c r="O263" s="37"/>
    </row>
    <row r="264" spans="1:15" ht="18">
      <c r="A264" s="32">
        <v>134</v>
      </c>
      <c r="B264" s="70" t="s">
        <v>58</v>
      </c>
      <c r="C264" s="71">
        <v>2003</v>
      </c>
      <c r="D264" s="40">
        <f t="shared" si="22"/>
        <v>11</v>
      </c>
      <c r="E264" s="30" t="s">
        <v>40</v>
      </c>
      <c r="F264" s="62">
        <f t="shared" si="23"/>
        <v>8.466666666666667</v>
      </c>
      <c r="G264" s="30">
        <v>1</v>
      </c>
      <c r="H264" s="134"/>
      <c r="I264" s="135">
        <v>8.5</v>
      </c>
      <c r="J264" s="135">
        <v>8.4</v>
      </c>
      <c r="K264" s="135">
        <v>8.5</v>
      </c>
      <c r="L264" s="135">
        <v>8.5</v>
      </c>
      <c r="M264" s="135">
        <v>8.4</v>
      </c>
      <c r="N264" s="135">
        <f t="shared" si="24"/>
        <v>8.466666666666667</v>
      </c>
      <c r="O264" s="37"/>
    </row>
    <row r="265" spans="1:15" s="34" customFormat="1" ht="15.75" customHeight="1">
      <c r="A265" s="32">
        <v>135</v>
      </c>
      <c r="B265" s="70" t="s">
        <v>59</v>
      </c>
      <c r="C265" s="71">
        <v>2004</v>
      </c>
      <c r="D265" s="40">
        <f t="shared" si="22"/>
        <v>10</v>
      </c>
      <c r="E265" s="30" t="s">
        <v>40</v>
      </c>
      <c r="F265" s="62">
        <f t="shared" si="23"/>
        <v>8</v>
      </c>
      <c r="G265" s="30"/>
      <c r="H265" s="134"/>
      <c r="I265" s="135">
        <v>8</v>
      </c>
      <c r="J265" s="135">
        <v>8</v>
      </c>
      <c r="K265" s="135">
        <v>8</v>
      </c>
      <c r="L265" s="135">
        <v>8</v>
      </c>
      <c r="M265" s="135">
        <v>8</v>
      </c>
      <c r="N265" s="135">
        <f t="shared" si="24"/>
        <v>8</v>
      </c>
      <c r="O265" s="37"/>
    </row>
    <row r="266" spans="1:15" ht="18">
      <c r="A266" s="30">
        <v>136</v>
      </c>
      <c r="B266" s="70" t="s">
        <v>271</v>
      </c>
      <c r="C266" s="71">
        <v>2003</v>
      </c>
      <c r="D266" s="40">
        <f t="shared" si="22"/>
        <v>11</v>
      </c>
      <c r="E266" s="30" t="s">
        <v>40</v>
      </c>
      <c r="F266" s="62">
        <f t="shared" si="23"/>
        <v>7.3</v>
      </c>
      <c r="G266" s="30"/>
      <c r="H266" s="134"/>
      <c r="I266" s="135">
        <v>7.3</v>
      </c>
      <c r="J266" s="135">
        <v>7.3</v>
      </c>
      <c r="K266" s="135">
        <v>7.3</v>
      </c>
      <c r="L266" s="135">
        <v>7.3</v>
      </c>
      <c r="M266" s="135">
        <v>7.3</v>
      </c>
      <c r="N266" s="135">
        <f t="shared" si="24"/>
        <v>7.3</v>
      </c>
      <c r="O266" s="37"/>
    </row>
    <row r="267" spans="1:15" ht="18">
      <c r="A267" s="30">
        <v>137</v>
      </c>
      <c r="B267" s="70" t="s">
        <v>68</v>
      </c>
      <c r="C267" s="71">
        <v>2004</v>
      </c>
      <c r="D267" s="40">
        <f t="shared" si="22"/>
        <v>10</v>
      </c>
      <c r="E267" s="30" t="s">
        <v>5</v>
      </c>
      <c r="F267" s="62">
        <f t="shared" si="23"/>
        <v>7.2</v>
      </c>
      <c r="G267" s="30"/>
      <c r="H267" s="134"/>
      <c r="I267" s="135">
        <v>7.2</v>
      </c>
      <c r="J267" s="135">
        <v>7.2</v>
      </c>
      <c r="K267" s="135">
        <v>7.2</v>
      </c>
      <c r="L267" s="135">
        <v>7.2</v>
      </c>
      <c r="M267" s="135">
        <v>7.2</v>
      </c>
      <c r="N267" s="135">
        <f t="shared" si="24"/>
        <v>7.2</v>
      </c>
      <c r="O267" s="37"/>
    </row>
    <row r="268" spans="1:7" ht="15.75">
      <c r="A268" s="179" t="s">
        <v>245</v>
      </c>
      <c r="B268" s="179"/>
      <c r="C268" s="179"/>
      <c r="D268" s="179"/>
      <c r="E268" s="179"/>
      <c r="F268" s="63"/>
      <c r="G268" s="31"/>
    </row>
    <row r="269" spans="1:15" ht="18">
      <c r="A269" s="32">
        <v>138</v>
      </c>
      <c r="B269" s="70" t="s">
        <v>270</v>
      </c>
      <c r="C269" s="71">
        <v>2003</v>
      </c>
      <c r="D269" s="40">
        <f>2014-C269</f>
        <v>11</v>
      </c>
      <c r="E269" s="30" t="s">
        <v>40</v>
      </c>
      <c r="F269" s="62">
        <f>N269</f>
        <v>7.333333333333335</v>
      </c>
      <c r="G269" s="30">
        <v>3</v>
      </c>
      <c r="H269" s="134"/>
      <c r="I269" s="135">
        <v>7.5</v>
      </c>
      <c r="J269" s="135">
        <v>7.3</v>
      </c>
      <c r="K269" s="135">
        <v>7.4</v>
      </c>
      <c r="L269" s="135">
        <v>7.3</v>
      </c>
      <c r="M269" s="135">
        <v>7.3</v>
      </c>
      <c r="N269" s="135">
        <f>(SUM(I269:M269)-MAX(I269:M269)-MIN(I269:M269))/3</f>
        <v>7.333333333333335</v>
      </c>
      <c r="O269" s="37"/>
    </row>
    <row r="270" spans="1:15" ht="18">
      <c r="A270" s="32">
        <v>139</v>
      </c>
      <c r="B270" s="70" t="s">
        <v>81</v>
      </c>
      <c r="C270" s="71">
        <v>2005</v>
      </c>
      <c r="D270" s="40">
        <f>2014-C270</f>
        <v>9</v>
      </c>
      <c r="E270" s="30" t="s">
        <v>40</v>
      </c>
      <c r="F270" s="62">
        <f>N270</f>
        <v>7.5666666666666655</v>
      </c>
      <c r="G270" s="30">
        <v>2</v>
      </c>
      <c r="H270" s="134"/>
      <c r="I270" s="135">
        <v>7.6</v>
      </c>
      <c r="J270" s="135">
        <v>7.6</v>
      </c>
      <c r="K270" s="135">
        <v>7.5</v>
      </c>
      <c r="L270" s="135">
        <v>7.6</v>
      </c>
      <c r="M270" s="135">
        <v>7.5</v>
      </c>
      <c r="N270" s="135">
        <f>(SUM(I270:M270)-MAX(I270:M270)-MIN(I270:M270))/3</f>
        <v>7.5666666666666655</v>
      </c>
      <c r="O270" s="37"/>
    </row>
    <row r="271" spans="1:15" ht="18">
      <c r="A271" s="32">
        <v>140</v>
      </c>
      <c r="B271" s="70" t="s">
        <v>80</v>
      </c>
      <c r="C271" s="71">
        <v>2005</v>
      </c>
      <c r="D271" s="40">
        <f>2014-C271</f>
        <v>9</v>
      </c>
      <c r="E271" s="30" t="s">
        <v>40</v>
      </c>
      <c r="F271" s="62">
        <f>N271</f>
        <v>7.7</v>
      </c>
      <c r="G271" s="30">
        <v>1</v>
      </c>
      <c r="H271" s="134"/>
      <c r="I271" s="135">
        <v>7.7</v>
      </c>
      <c r="J271" s="135">
        <v>7.7</v>
      </c>
      <c r="K271" s="135">
        <v>7.7</v>
      </c>
      <c r="L271" s="135">
        <v>7.7</v>
      </c>
      <c r="M271" s="135">
        <v>7.7</v>
      </c>
      <c r="N271" s="135">
        <f>(SUM(I271:M271)-MAX(I271:M271)-MIN(I271:M271))/3</f>
        <v>7.7</v>
      </c>
      <c r="O271" s="37"/>
    </row>
    <row r="272" spans="1:7" ht="15.75">
      <c r="A272" s="179" t="s">
        <v>247</v>
      </c>
      <c r="B272" s="179"/>
      <c r="C272" s="179"/>
      <c r="D272" s="179"/>
      <c r="E272" s="179"/>
      <c r="F272" s="63"/>
      <c r="G272" s="31"/>
    </row>
    <row r="273" spans="1:15" ht="18">
      <c r="A273" s="30">
        <v>141</v>
      </c>
      <c r="B273" s="37" t="s">
        <v>57</v>
      </c>
      <c r="C273" s="23">
        <v>2002</v>
      </c>
      <c r="D273" s="40">
        <f>2014-C273</f>
        <v>12</v>
      </c>
      <c r="E273" s="30" t="s">
        <v>5</v>
      </c>
      <c r="F273" s="62">
        <f>N273</f>
        <v>8.4</v>
      </c>
      <c r="G273" s="30">
        <v>1</v>
      </c>
      <c r="H273" s="134"/>
      <c r="I273" s="135">
        <v>8.4</v>
      </c>
      <c r="J273" s="135">
        <v>8.4</v>
      </c>
      <c r="K273" s="135">
        <v>8.4</v>
      </c>
      <c r="L273" s="135">
        <v>8.4</v>
      </c>
      <c r="M273" s="135">
        <v>8.4</v>
      </c>
      <c r="N273" s="135">
        <f>(SUM(I273:M273)-MAX(I273:M273)-MIN(I273:M273))/3</f>
        <v>8.4</v>
      </c>
      <c r="O273" s="37"/>
    </row>
    <row r="274" spans="1:15" ht="18">
      <c r="A274" s="30">
        <v>142</v>
      </c>
      <c r="B274" s="37" t="s">
        <v>283</v>
      </c>
      <c r="C274" s="23">
        <v>2001</v>
      </c>
      <c r="D274" s="40">
        <f>2014-C274</f>
        <v>13</v>
      </c>
      <c r="E274" s="30" t="s">
        <v>40</v>
      </c>
      <c r="F274" s="62">
        <f>N274</f>
        <v>8.3</v>
      </c>
      <c r="G274" s="30"/>
      <c r="H274" s="134"/>
      <c r="I274" s="135">
        <v>8.3</v>
      </c>
      <c r="J274" s="135">
        <v>8.3</v>
      </c>
      <c r="K274" s="135">
        <v>8.3</v>
      </c>
      <c r="L274" s="135">
        <v>8.3</v>
      </c>
      <c r="M274" s="135">
        <v>8.3</v>
      </c>
      <c r="N274" s="135">
        <f>(SUM(I274:M274)-MAX(I274:M274)-MIN(I274:M274))/3</f>
        <v>8.3</v>
      </c>
      <c r="O274" s="37"/>
    </row>
    <row r="275" spans="1:15" ht="18">
      <c r="A275" s="179" t="s">
        <v>246</v>
      </c>
      <c r="B275" s="179"/>
      <c r="C275" s="179"/>
      <c r="D275" s="179"/>
      <c r="E275" s="179"/>
      <c r="F275" s="63"/>
      <c r="G275" s="31"/>
      <c r="H275" s="134"/>
      <c r="I275" s="137"/>
      <c r="J275" s="137"/>
      <c r="K275" s="137"/>
      <c r="L275" s="137"/>
      <c r="M275" s="137"/>
      <c r="N275" s="137"/>
      <c r="O275" s="50"/>
    </row>
    <row r="276" spans="1:15" ht="18">
      <c r="A276" s="30"/>
      <c r="B276" s="37" t="s">
        <v>303</v>
      </c>
      <c r="C276" s="23">
        <v>1998</v>
      </c>
      <c r="D276" s="40">
        <f>2014-C276</f>
        <v>16</v>
      </c>
      <c r="E276" s="30" t="s">
        <v>40</v>
      </c>
      <c r="F276" s="62">
        <f>N276</f>
        <v>7</v>
      </c>
      <c r="G276" s="30">
        <v>1</v>
      </c>
      <c r="H276" s="134"/>
      <c r="I276" s="135">
        <v>7</v>
      </c>
      <c r="J276" s="135">
        <v>7</v>
      </c>
      <c r="K276" s="135">
        <v>7</v>
      </c>
      <c r="L276" s="135">
        <v>7</v>
      </c>
      <c r="M276" s="135">
        <v>7</v>
      </c>
      <c r="N276" s="135">
        <f>(SUM(I276:M276)-MAX(I276:M276)-MIN(I276:M276))/3</f>
        <v>7</v>
      </c>
      <c r="O276" s="37"/>
    </row>
    <row r="277" spans="1:15" ht="18">
      <c r="A277" s="31"/>
      <c r="B277" s="50"/>
      <c r="C277" s="60"/>
      <c r="D277" s="48"/>
      <c r="E277" s="31"/>
      <c r="F277" s="63"/>
      <c r="G277" s="31"/>
      <c r="H277" s="134"/>
      <c r="I277" s="137"/>
      <c r="J277" s="137"/>
      <c r="K277" s="137"/>
      <c r="L277" s="137"/>
      <c r="M277" s="137"/>
      <c r="N277" s="137"/>
      <c r="O277" s="50"/>
    </row>
    <row r="278" spans="1:7" ht="15.75">
      <c r="A278" s="31"/>
      <c r="B278" s="49"/>
      <c r="C278" s="31"/>
      <c r="D278" s="76"/>
      <c r="E278" s="31"/>
      <c r="F278" s="63"/>
      <c r="G278" s="31"/>
    </row>
    <row r="279" spans="1:7" ht="15.75">
      <c r="A279" s="157" t="s">
        <v>52</v>
      </c>
      <c r="B279" s="157"/>
      <c r="C279" s="157"/>
      <c r="D279" s="157"/>
      <c r="E279" s="157"/>
      <c r="F279"/>
      <c r="G279"/>
    </row>
    <row r="280" spans="1:7" s="34" customFormat="1" ht="15.75" customHeight="1">
      <c r="A280" s="179" t="s">
        <v>269</v>
      </c>
      <c r="B280" s="179"/>
      <c r="C280" s="179"/>
      <c r="D280" s="179"/>
      <c r="E280" s="179"/>
      <c r="F280" s="33"/>
      <c r="G280" s="33"/>
    </row>
    <row r="281" spans="1:15" s="8" customFormat="1" ht="18">
      <c r="A281" s="32">
        <v>143</v>
      </c>
      <c r="B281" s="70" t="s">
        <v>72</v>
      </c>
      <c r="C281" s="71">
        <v>2008</v>
      </c>
      <c r="D281" s="40">
        <v>6</v>
      </c>
      <c r="E281" s="30" t="s">
        <v>40</v>
      </c>
      <c r="F281" s="62">
        <v>0</v>
      </c>
      <c r="G281" s="30"/>
      <c r="I281" s="135">
        <v>6.9</v>
      </c>
      <c r="J281" s="135">
        <v>6.9</v>
      </c>
      <c r="K281" s="135">
        <v>7</v>
      </c>
      <c r="L281" s="135">
        <v>7</v>
      </c>
      <c r="M281" s="135">
        <v>6.9</v>
      </c>
      <c r="N281" s="135">
        <v>0</v>
      </c>
      <c r="O281" s="37"/>
    </row>
    <row r="282" spans="1:15" ht="15.75">
      <c r="A282" s="179" t="s">
        <v>243</v>
      </c>
      <c r="B282" s="179"/>
      <c r="C282" s="179"/>
      <c r="D282" s="179"/>
      <c r="E282" s="179"/>
      <c r="F282" s="33"/>
      <c r="G282" s="33"/>
      <c r="H282" s="34"/>
      <c r="I282" s="34"/>
      <c r="J282" s="34"/>
      <c r="K282" s="34"/>
      <c r="L282" s="34"/>
      <c r="M282" s="34"/>
      <c r="N282" s="34"/>
      <c r="O282" s="34"/>
    </row>
    <row r="283" spans="1:15" ht="18">
      <c r="A283" s="30">
        <v>144</v>
      </c>
      <c r="B283" s="70" t="s">
        <v>65</v>
      </c>
      <c r="C283" s="71">
        <v>2007</v>
      </c>
      <c r="D283" s="40">
        <f>2014-C283</f>
        <v>7</v>
      </c>
      <c r="E283" s="30" t="s">
        <v>40</v>
      </c>
      <c r="F283" s="62">
        <f>N283</f>
        <v>7.3</v>
      </c>
      <c r="G283" s="30">
        <v>1</v>
      </c>
      <c r="H283" s="134"/>
      <c r="I283" s="135">
        <v>7.3</v>
      </c>
      <c r="J283" s="135">
        <v>7.3</v>
      </c>
      <c r="K283" s="135">
        <v>7.3</v>
      </c>
      <c r="L283" s="135">
        <v>7.3</v>
      </c>
      <c r="M283" s="135">
        <v>7.3</v>
      </c>
      <c r="N283" s="135">
        <f>(SUM(I283:M283)-MAX(I283:M283)-MIN(I283:M283))/3</f>
        <v>7.3</v>
      </c>
      <c r="O283" s="37"/>
    </row>
    <row r="284" spans="1:7" ht="15.75">
      <c r="A284" s="179" t="s">
        <v>244</v>
      </c>
      <c r="B284" s="179"/>
      <c r="C284" s="179"/>
      <c r="D284" s="179"/>
      <c r="E284" s="179"/>
      <c r="F284"/>
      <c r="G284"/>
    </row>
    <row r="285" spans="1:15" ht="18">
      <c r="A285" s="32">
        <v>145</v>
      </c>
      <c r="B285" s="70" t="s">
        <v>58</v>
      </c>
      <c r="C285" s="71">
        <v>2003</v>
      </c>
      <c r="D285" s="40">
        <f>2014-C285</f>
        <v>11</v>
      </c>
      <c r="E285" s="30" t="s">
        <v>40</v>
      </c>
      <c r="F285" s="62">
        <f>N285</f>
        <v>7.9333333333333345</v>
      </c>
      <c r="G285" s="30">
        <v>1</v>
      </c>
      <c r="H285" s="134"/>
      <c r="I285" s="135">
        <v>7.9</v>
      </c>
      <c r="J285" s="135">
        <v>7.9</v>
      </c>
      <c r="K285" s="135">
        <v>8</v>
      </c>
      <c r="L285" s="135">
        <v>8</v>
      </c>
      <c r="M285" s="135">
        <v>7.9</v>
      </c>
      <c r="N285" s="135">
        <f>(SUM(I285:M285)-MAX(I285:M285)-MIN(I285:M285))/3</f>
        <v>7.9333333333333345</v>
      </c>
      <c r="O285" s="37"/>
    </row>
    <row r="286" spans="1:15" ht="18">
      <c r="A286" s="61"/>
      <c r="B286" s="72"/>
      <c r="C286" s="73"/>
      <c r="D286" s="48"/>
      <c r="E286" s="31"/>
      <c r="F286" s="63"/>
      <c r="G286" s="31"/>
      <c r="H286" s="134"/>
      <c r="I286" s="137"/>
      <c r="J286" s="137"/>
      <c r="K286" s="137"/>
      <c r="L286" s="137"/>
      <c r="M286" s="137"/>
      <c r="N286" s="137"/>
      <c r="O286" s="50"/>
    </row>
    <row r="287" spans="1:7" ht="15.75">
      <c r="A287" s="157" t="s">
        <v>49</v>
      </c>
      <c r="B287" s="157"/>
      <c r="C287" s="157"/>
      <c r="D287" s="157"/>
      <c r="E287" s="157"/>
      <c r="F287"/>
      <c r="G287"/>
    </row>
    <row r="288" spans="1:7" ht="15.75">
      <c r="A288" s="179" t="s">
        <v>244</v>
      </c>
      <c r="B288" s="179"/>
      <c r="C288" s="179"/>
      <c r="D288" s="179"/>
      <c r="E288" s="179"/>
      <c r="F288"/>
      <c r="G288"/>
    </row>
    <row r="289" spans="1:15" ht="18">
      <c r="A289" s="30">
        <v>146</v>
      </c>
      <c r="B289" s="30" t="s">
        <v>59</v>
      </c>
      <c r="C289" s="30">
        <v>2004</v>
      </c>
      <c r="D289" s="40">
        <f>2014-C289</f>
        <v>10</v>
      </c>
      <c r="E289" s="30" t="s">
        <v>40</v>
      </c>
      <c r="F289" s="62">
        <f>N289</f>
        <v>7</v>
      </c>
      <c r="G289" s="30"/>
      <c r="H289" s="134"/>
      <c r="I289" s="135">
        <v>7</v>
      </c>
      <c r="J289" s="135">
        <v>7</v>
      </c>
      <c r="K289" s="135">
        <v>7</v>
      </c>
      <c r="L289" s="135">
        <v>7</v>
      </c>
      <c r="M289" s="135">
        <v>7</v>
      </c>
      <c r="N289" s="135">
        <f>(SUM(I289:M289)-MAX(I289:M289)-MIN(I289:M289))/3</f>
        <v>7</v>
      </c>
      <c r="O289" s="37"/>
    </row>
    <row r="291" spans="1:7" ht="15.75">
      <c r="A291" s="182" t="s">
        <v>272</v>
      </c>
      <c r="B291" s="182"/>
      <c r="C291" s="182"/>
      <c r="D291" s="182"/>
      <c r="E291" s="182"/>
      <c r="F291" s="182"/>
      <c r="G291" s="182"/>
    </row>
    <row r="292" spans="1:15" ht="18">
      <c r="A292" s="32">
        <v>147</v>
      </c>
      <c r="B292" s="40" t="s">
        <v>81</v>
      </c>
      <c r="C292" s="40">
        <v>2005</v>
      </c>
      <c r="D292" s="40">
        <f aca="true" t="shared" si="25" ref="D292:D299">2014-C292</f>
        <v>9</v>
      </c>
      <c r="E292" s="30" t="s">
        <v>40</v>
      </c>
      <c r="F292" s="62">
        <f>N292</f>
        <v>7.266666666666668</v>
      </c>
      <c r="G292" s="30">
        <v>1</v>
      </c>
      <c r="H292" s="134"/>
      <c r="I292" s="135">
        <v>7.3</v>
      </c>
      <c r="J292" s="135">
        <v>7.2</v>
      </c>
      <c r="K292" s="135">
        <v>7.3</v>
      </c>
      <c r="L292" s="135">
        <v>7.3</v>
      </c>
      <c r="M292" s="135">
        <v>7.2</v>
      </c>
      <c r="N292" s="135">
        <f>(SUM(I292:M292)-MAX(I292:M292)-MIN(I292:M292))/3</f>
        <v>7.266666666666668</v>
      </c>
      <c r="O292" s="37"/>
    </row>
    <row r="293" spans="1:15" ht="18">
      <c r="A293" s="32"/>
      <c r="B293" s="40" t="s">
        <v>109</v>
      </c>
      <c r="C293" s="40">
        <v>2005</v>
      </c>
      <c r="D293" s="40">
        <f t="shared" si="25"/>
        <v>9</v>
      </c>
      <c r="E293" s="30" t="s">
        <v>40</v>
      </c>
      <c r="F293" s="62">
        <f>N293</f>
        <v>7.266666666666668</v>
      </c>
      <c r="G293" s="30">
        <v>1</v>
      </c>
      <c r="H293" s="134"/>
      <c r="I293" s="135">
        <v>7.3</v>
      </c>
      <c r="J293" s="135">
        <v>7.2</v>
      </c>
      <c r="K293" s="135">
        <v>7.3</v>
      </c>
      <c r="L293" s="135">
        <v>7.3</v>
      </c>
      <c r="M293" s="135">
        <v>7.2</v>
      </c>
      <c r="N293" s="135">
        <f>(SUM(I293:M293)-MAX(I293:M293)-MIN(I293:M293))/3</f>
        <v>7.266666666666668</v>
      </c>
      <c r="O293" s="37"/>
    </row>
    <row r="295" spans="1:15" ht="18">
      <c r="A295" s="32">
        <v>148</v>
      </c>
      <c r="B295" s="40" t="s">
        <v>65</v>
      </c>
      <c r="C295" s="40">
        <v>2007</v>
      </c>
      <c r="D295" s="40">
        <f t="shared" si="25"/>
        <v>7</v>
      </c>
      <c r="E295" s="30" t="s">
        <v>40</v>
      </c>
      <c r="F295" s="62">
        <f>N295</f>
        <v>7.599999999999999</v>
      </c>
      <c r="G295" s="30">
        <v>1</v>
      </c>
      <c r="H295" s="134"/>
      <c r="I295" s="135">
        <v>7.6</v>
      </c>
      <c r="J295" s="135">
        <v>7.6</v>
      </c>
      <c r="K295" s="135">
        <v>7.6</v>
      </c>
      <c r="L295" s="135">
        <v>7.6</v>
      </c>
      <c r="M295" s="135">
        <v>7.6</v>
      </c>
      <c r="N295" s="135">
        <f>(SUM(I295:M295)-MAX(I295:M295)-MIN(I295:M295))/3</f>
        <v>7.599999999999999</v>
      </c>
      <c r="O295" s="37"/>
    </row>
    <row r="296" spans="1:15" ht="18">
      <c r="A296" s="32"/>
      <c r="B296" s="40" t="s">
        <v>78</v>
      </c>
      <c r="C296" s="40">
        <v>2006</v>
      </c>
      <c r="D296" s="40">
        <f t="shared" si="25"/>
        <v>8</v>
      </c>
      <c r="E296" s="30" t="s">
        <v>40</v>
      </c>
      <c r="F296" s="62">
        <f>N296</f>
        <v>7.599999999999999</v>
      </c>
      <c r="G296" s="30">
        <v>1</v>
      </c>
      <c r="H296" s="134"/>
      <c r="I296" s="135">
        <v>7.6</v>
      </c>
      <c r="J296" s="135">
        <v>7.6</v>
      </c>
      <c r="K296" s="135">
        <v>7.6</v>
      </c>
      <c r="L296" s="135">
        <v>7.6</v>
      </c>
      <c r="M296" s="135">
        <v>7.6</v>
      </c>
      <c r="N296" s="135">
        <f>(SUM(I296:M296)-MAX(I296:M296)-MIN(I296:M296))/3</f>
        <v>7.599999999999999</v>
      </c>
      <c r="O296" s="37"/>
    </row>
    <row r="298" spans="1:15" ht="18">
      <c r="A298" s="32">
        <v>149</v>
      </c>
      <c r="B298" s="40" t="s">
        <v>273</v>
      </c>
      <c r="C298" s="40">
        <v>2005</v>
      </c>
      <c r="D298" s="40">
        <f t="shared" si="25"/>
        <v>9</v>
      </c>
      <c r="E298" s="30" t="s">
        <v>40</v>
      </c>
      <c r="F298" s="62">
        <f>N298</f>
        <v>7.2</v>
      </c>
      <c r="G298" s="30">
        <v>1</v>
      </c>
      <c r="H298" s="134"/>
      <c r="I298" s="135">
        <v>7.2</v>
      </c>
      <c r="J298" s="135">
        <v>7.2</v>
      </c>
      <c r="K298" s="135">
        <v>7.2</v>
      </c>
      <c r="L298" s="135">
        <v>7.2</v>
      </c>
      <c r="M298" s="135">
        <v>7.2</v>
      </c>
      <c r="N298" s="135">
        <f>(SUM(I298:M298)-MAX(I298:M298)-MIN(I298:M298))/3</f>
        <v>7.2</v>
      </c>
      <c r="O298" s="37"/>
    </row>
    <row r="299" spans="1:15" ht="18">
      <c r="A299" s="32"/>
      <c r="B299" s="40" t="s">
        <v>271</v>
      </c>
      <c r="C299" s="40">
        <v>2003</v>
      </c>
      <c r="D299" s="40">
        <f t="shared" si="25"/>
        <v>11</v>
      </c>
      <c r="E299" s="30" t="s">
        <v>40</v>
      </c>
      <c r="F299" s="62">
        <f>N299</f>
        <v>7.2</v>
      </c>
      <c r="G299" s="30">
        <v>1</v>
      </c>
      <c r="H299" s="134"/>
      <c r="I299" s="135">
        <v>7.2</v>
      </c>
      <c r="J299" s="135">
        <v>7.2</v>
      </c>
      <c r="K299" s="135">
        <v>7.2</v>
      </c>
      <c r="L299" s="135">
        <v>7.2</v>
      </c>
      <c r="M299" s="135">
        <v>7.2</v>
      </c>
      <c r="N299" s="135">
        <f>(SUM(I299:M299)-MAX(I299:M299)-MIN(I299:M299))/3</f>
        <v>7.2</v>
      </c>
      <c r="O299" s="37"/>
    </row>
  </sheetData>
  <sheetProtection/>
  <mergeCells count="95">
    <mergeCell ref="A227:E227"/>
    <mergeCell ref="A220:E220"/>
    <mergeCell ref="A229:E229"/>
    <mergeCell ref="A247:E247"/>
    <mergeCell ref="A291:G291"/>
    <mergeCell ref="A215:E215"/>
    <mergeCell ref="A100:E100"/>
    <mergeCell ref="A133:E133"/>
    <mergeCell ref="A122:E122"/>
    <mergeCell ref="A170:E170"/>
    <mergeCell ref="A258:E258"/>
    <mergeCell ref="A225:E225"/>
    <mergeCell ref="A135:E135"/>
    <mergeCell ref="A188:E188"/>
    <mergeCell ref="A250:E250"/>
    <mergeCell ref="A232:E232"/>
    <mergeCell ref="A251:E251"/>
    <mergeCell ref="A234:E234"/>
    <mergeCell ref="A237:E237"/>
    <mergeCell ref="A198:E198"/>
    <mergeCell ref="A202:E202"/>
    <mergeCell ref="A211:E211"/>
    <mergeCell ref="A205:E205"/>
    <mergeCell ref="A145:E145"/>
    <mergeCell ref="A178:E178"/>
    <mergeCell ref="A203:E203"/>
    <mergeCell ref="A180:E180"/>
    <mergeCell ref="A161:E161"/>
    <mergeCell ref="I6:M6"/>
    <mergeCell ref="A132:E132"/>
    <mergeCell ref="A177:E177"/>
    <mergeCell ref="A173:E173"/>
    <mergeCell ref="A141:E141"/>
    <mergeCell ref="N6:N7"/>
    <mergeCell ref="A88:E88"/>
    <mergeCell ref="A78:E78"/>
    <mergeCell ref="A152:E152"/>
    <mergeCell ref="A102:E102"/>
    <mergeCell ref="O6:O7"/>
    <mergeCell ref="A48:E48"/>
    <mergeCell ref="A37:E37"/>
    <mergeCell ref="A44:E44"/>
    <mergeCell ref="A65:E65"/>
    <mergeCell ref="A287:E287"/>
    <mergeCell ref="A113:E113"/>
    <mergeCell ref="A115:E115"/>
    <mergeCell ref="A175:E175"/>
    <mergeCell ref="A55:E55"/>
    <mergeCell ref="A1:E1"/>
    <mergeCell ref="A3:E3"/>
    <mergeCell ref="A5:E5"/>
    <mergeCell ref="A6:E6"/>
    <mergeCell ref="A18:E18"/>
    <mergeCell ref="A33:E33"/>
    <mergeCell ref="A7:E7"/>
    <mergeCell ref="A53:E53"/>
    <mergeCell ref="A209:E209"/>
    <mergeCell ref="A288:E288"/>
    <mergeCell ref="A15:E15"/>
    <mergeCell ref="A147:E147"/>
    <mergeCell ref="A75:E75"/>
    <mergeCell ref="A58:E58"/>
    <mergeCell ref="A245:E245"/>
    <mergeCell ref="A272:E272"/>
    <mergeCell ref="A261:E261"/>
    <mergeCell ref="A284:E284"/>
    <mergeCell ref="A279:E279"/>
    <mergeCell ref="A268:E268"/>
    <mergeCell ref="A218:E218"/>
    <mergeCell ref="A94:E94"/>
    <mergeCell ref="A97:E97"/>
    <mergeCell ref="A143:E143"/>
    <mergeCell ref="A119:E119"/>
    <mergeCell ref="A149:E149"/>
    <mergeCell ref="A282:E282"/>
    <mergeCell ref="A280:E280"/>
    <mergeCell ref="A110:E110"/>
    <mergeCell ref="A124:E124"/>
    <mergeCell ref="A222:E222"/>
    <mergeCell ref="A243:E243"/>
    <mergeCell ref="A184:E184"/>
    <mergeCell ref="A240:E240"/>
    <mergeCell ref="A235:E235"/>
    <mergeCell ref="A166:E166"/>
    <mergeCell ref="A275:E275"/>
    <mergeCell ref="A138:E138"/>
    <mergeCell ref="A117:E117"/>
    <mergeCell ref="A158:E158"/>
    <mergeCell ref="A86:E86"/>
    <mergeCell ref="A107:E107"/>
    <mergeCell ref="A194:E194"/>
    <mergeCell ref="A126:E126"/>
    <mergeCell ref="A128:E128"/>
    <mergeCell ref="A214:E214"/>
  </mergeCells>
  <printOptions/>
  <pageMargins left="0.7" right="0.7" top="1.34375" bottom="0.96875" header="0.3" footer="0.3"/>
  <pageSetup horizontalDpi="600" verticalDpi="600" orientation="portrait" r:id="rId1"/>
  <headerFooter>
    <oddHeader>&amp;C&amp;"Times New Roman,полужирный"&amp;14Открытый Кубок
РБ по ушу-таолу
15-16 ноября 2014г.
Итоговый протокол</oddHeader>
    <oddFooter>&amp;C&amp;"Times New Roman,обычный"&amp;12Главный судья: Зарипов И.З.    ___________ (подпись)            
Главный секретарь Давлетшин А.Р. ______________ (подпись)
 &amp;P /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N15"/>
  <sheetViews>
    <sheetView zoomScale="85" zoomScaleNormal="85" workbookViewId="0" topLeftCell="A1">
      <selection activeCell="E11" sqref="E11"/>
    </sheetView>
  </sheetViews>
  <sheetFormatPr defaultColWidth="9.00390625" defaultRowHeight="12.75"/>
  <cols>
    <col min="2" max="2" width="50.00390625" style="0" customWidth="1"/>
  </cols>
  <sheetData>
    <row r="1" spans="1:5" ht="15.75">
      <c r="A1" s="157" t="s">
        <v>280</v>
      </c>
      <c r="B1" s="157"/>
      <c r="C1" s="157"/>
      <c r="D1" s="157"/>
      <c r="E1" s="157"/>
    </row>
    <row r="2" spans="1:5" ht="15.75">
      <c r="A2" s="157" t="s">
        <v>262</v>
      </c>
      <c r="B2" s="157"/>
      <c r="C2" s="157"/>
      <c r="D2" s="157"/>
      <c r="E2" s="157"/>
    </row>
    <row r="3" spans="1:5" ht="15.75">
      <c r="A3" s="157" t="s">
        <v>282</v>
      </c>
      <c r="B3" s="157"/>
      <c r="C3" s="157"/>
      <c r="D3" s="157"/>
      <c r="E3" s="157"/>
    </row>
    <row r="4" spans="1:5" ht="15.75">
      <c r="A4" s="157" t="s">
        <v>32</v>
      </c>
      <c r="B4" s="157"/>
      <c r="C4" s="157"/>
      <c r="D4" s="157"/>
      <c r="E4" s="157"/>
    </row>
    <row r="5" spans="1:3" ht="18.75">
      <c r="A5" s="190"/>
      <c r="B5" s="190"/>
      <c r="C5" s="190"/>
    </row>
    <row r="6" spans="1:3" ht="18">
      <c r="A6" s="8"/>
      <c r="B6" s="8"/>
      <c r="C6" s="8"/>
    </row>
    <row r="7" spans="1:14" ht="18">
      <c r="A7" s="9" t="s">
        <v>0</v>
      </c>
      <c r="B7" s="9" t="s">
        <v>1</v>
      </c>
      <c r="C7" s="9" t="s">
        <v>3</v>
      </c>
      <c r="K7" s="6"/>
      <c r="L7" s="6"/>
      <c r="M7" s="6"/>
      <c r="N7" s="6"/>
    </row>
    <row r="8" spans="1:13" ht="18">
      <c r="A8" s="9">
        <v>1</v>
      </c>
      <c r="B8" s="32" t="s">
        <v>40</v>
      </c>
      <c r="C8" s="9">
        <v>74</v>
      </c>
      <c r="F8" s="31"/>
      <c r="J8" s="6"/>
      <c r="K8" s="6"/>
      <c r="L8" s="6"/>
      <c r="M8" s="6"/>
    </row>
    <row r="9" spans="1:14" ht="18">
      <c r="A9" s="9">
        <v>2</v>
      </c>
      <c r="B9" s="32" t="s">
        <v>207</v>
      </c>
      <c r="C9" s="9">
        <v>32</v>
      </c>
      <c r="F9" s="28"/>
      <c r="G9" s="31"/>
      <c r="K9" s="6"/>
      <c r="L9" s="6"/>
      <c r="M9" s="6"/>
      <c r="N9" s="6"/>
    </row>
    <row r="10" spans="1:14" ht="18">
      <c r="A10" s="9">
        <v>3</v>
      </c>
      <c r="B10" s="32" t="s">
        <v>5</v>
      </c>
      <c r="C10" s="9">
        <v>21</v>
      </c>
      <c r="F10" s="28"/>
      <c r="G10" s="31"/>
      <c r="K10" s="6"/>
      <c r="L10" s="6"/>
      <c r="M10" s="6"/>
      <c r="N10" s="6"/>
    </row>
    <row r="11" spans="2:14" ht="18">
      <c r="B11" s="29"/>
      <c r="F11" s="28"/>
      <c r="G11" s="21"/>
      <c r="K11" s="6"/>
      <c r="L11" s="6"/>
      <c r="M11" s="6"/>
      <c r="N11" s="6"/>
    </row>
    <row r="12" spans="1:14" ht="18">
      <c r="A12" s="27" t="s">
        <v>12</v>
      </c>
      <c r="F12" s="28"/>
      <c r="G12" s="21"/>
      <c r="K12" s="6"/>
      <c r="L12" s="6"/>
      <c r="M12" s="6"/>
      <c r="N12" s="6"/>
    </row>
    <row r="13" spans="1:14" ht="18">
      <c r="A13" s="27" t="s">
        <v>15</v>
      </c>
      <c r="F13" s="28"/>
      <c r="G13" s="21"/>
      <c r="K13" s="6"/>
      <c r="L13" s="6"/>
      <c r="M13" s="6"/>
      <c r="N13" s="6"/>
    </row>
    <row r="14" spans="6:14" ht="18">
      <c r="F14" s="28"/>
      <c r="G14" s="21"/>
      <c r="K14" s="6"/>
      <c r="L14" s="6"/>
      <c r="M14" s="6"/>
      <c r="N14" s="6"/>
    </row>
    <row r="15" spans="6:14" ht="18">
      <c r="F15" s="28"/>
      <c r="G15" s="21"/>
      <c r="K15" s="6"/>
      <c r="L15" s="6"/>
      <c r="M15" s="6"/>
      <c r="N15" s="6"/>
    </row>
  </sheetData>
  <sheetProtection/>
  <mergeCells count="5">
    <mergeCell ref="A5:C5"/>
    <mergeCell ref="A1:E1"/>
    <mergeCell ref="A2:E2"/>
    <mergeCell ref="A3:E3"/>
    <mergeCell ref="A4:E4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21">
      <selection activeCell="A4" sqref="A4:E4"/>
    </sheetView>
  </sheetViews>
  <sheetFormatPr defaultColWidth="9.00390625" defaultRowHeight="12.75"/>
  <cols>
    <col min="1" max="1" width="5.375" style="14" customWidth="1"/>
    <col min="2" max="2" width="26.25390625" style="41" customWidth="1"/>
    <col min="3" max="3" width="7.00390625" style="39" customWidth="1"/>
    <col min="4" max="4" width="5.00390625" style="36" customWidth="1"/>
    <col min="5" max="5" width="31.25390625" style="43" bestFit="1" customWidth="1"/>
    <col min="6" max="6" width="7.125" style="52" bestFit="1" customWidth="1"/>
    <col min="7" max="7" width="10.25390625" style="0" customWidth="1"/>
  </cols>
  <sheetData>
    <row r="1" spans="1:5" ht="15.75" customHeight="1">
      <c r="A1" s="157" t="s">
        <v>280</v>
      </c>
      <c r="B1" s="157"/>
      <c r="C1" s="157"/>
      <c r="D1" s="157"/>
      <c r="E1" s="157"/>
    </row>
    <row r="2" spans="1:5" ht="15.75" customHeight="1">
      <c r="A2" s="157" t="s">
        <v>262</v>
      </c>
      <c r="B2" s="157"/>
      <c r="C2" s="157"/>
      <c r="D2" s="157"/>
      <c r="E2" s="157"/>
    </row>
    <row r="3" spans="1:5" ht="15.75" customHeight="1">
      <c r="A3" s="157" t="s">
        <v>282</v>
      </c>
      <c r="B3" s="157"/>
      <c r="C3" s="157"/>
      <c r="D3" s="157"/>
      <c r="E3" s="157"/>
    </row>
    <row r="4" spans="1:5" ht="15.75">
      <c r="A4" s="157" t="s">
        <v>38</v>
      </c>
      <c r="B4" s="157"/>
      <c r="C4" s="157"/>
      <c r="D4" s="157"/>
      <c r="E4" s="157"/>
    </row>
    <row r="5" spans="1:5" ht="15.75">
      <c r="A5" s="33"/>
      <c r="B5" s="39"/>
      <c r="D5" s="42"/>
      <c r="E5" s="39"/>
    </row>
    <row r="6" spans="1:7" ht="15.75">
      <c r="A6" s="32" t="s">
        <v>6</v>
      </c>
      <c r="B6" s="40" t="s">
        <v>2</v>
      </c>
      <c r="C6" s="40" t="s">
        <v>7</v>
      </c>
      <c r="D6" s="44" t="s">
        <v>8</v>
      </c>
      <c r="E6" s="40" t="s">
        <v>1</v>
      </c>
      <c r="F6" s="40" t="s">
        <v>0</v>
      </c>
      <c r="G6" s="40" t="s">
        <v>36</v>
      </c>
    </row>
    <row r="7" spans="1:7" ht="15.75">
      <c r="A7" s="32">
        <v>1</v>
      </c>
      <c r="B7" s="70" t="s">
        <v>274</v>
      </c>
      <c r="C7" s="71">
        <v>2008</v>
      </c>
      <c r="D7" s="40">
        <f>2014-C7</f>
        <v>6</v>
      </c>
      <c r="E7" s="30" t="s">
        <v>40</v>
      </c>
      <c r="F7" s="30">
        <v>3</v>
      </c>
      <c r="G7" s="30"/>
    </row>
    <row r="8" spans="1:7" ht="15.75">
      <c r="A8" s="32">
        <v>2</v>
      </c>
      <c r="B8" s="70" t="s">
        <v>72</v>
      </c>
      <c r="C8" s="71">
        <v>2008</v>
      </c>
      <c r="D8" s="40">
        <f>2014-C8</f>
        <v>6</v>
      </c>
      <c r="E8" s="30" t="s">
        <v>40</v>
      </c>
      <c r="F8" s="30">
        <v>1</v>
      </c>
      <c r="G8" s="30"/>
    </row>
    <row r="9" spans="1:7" ht="15.75">
      <c r="A9" s="32">
        <v>3</v>
      </c>
      <c r="B9" s="70" t="s">
        <v>309</v>
      </c>
      <c r="C9" s="71">
        <v>2008</v>
      </c>
      <c r="D9" s="40">
        <f>2014-C9</f>
        <v>6</v>
      </c>
      <c r="E9" s="30" t="s">
        <v>40</v>
      </c>
      <c r="F9" s="30">
        <v>2</v>
      </c>
      <c r="G9" s="30"/>
    </row>
    <row r="10" spans="1:7" ht="15.75">
      <c r="A10" s="32">
        <v>4</v>
      </c>
      <c r="B10" s="70" t="s">
        <v>301</v>
      </c>
      <c r="C10" s="71">
        <v>2008</v>
      </c>
      <c r="D10" s="40">
        <f>2014-C10</f>
        <v>6</v>
      </c>
      <c r="E10" s="30" t="s">
        <v>40</v>
      </c>
      <c r="F10" s="30">
        <v>2</v>
      </c>
      <c r="G10" s="30"/>
    </row>
    <row r="11" spans="1:7" ht="15.75">
      <c r="A11" s="32">
        <v>5</v>
      </c>
      <c r="B11" s="70" t="s">
        <v>300</v>
      </c>
      <c r="C11" s="71">
        <v>2008</v>
      </c>
      <c r="D11" s="40">
        <f>2014-C11</f>
        <v>6</v>
      </c>
      <c r="E11" s="30" t="s">
        <v>40</v>
      </c>
      <c r="F11" s="30">
        <v>1</v>
      </c>
      <c r="G11" s="30"/>
    </row>
    <row r="12" spans="1:7" ht="15.75">
      <c r="A12" s="32">
        <v>6</v>
      </c>
      <c r="B12" s="70" t="s">
        <v>203</v>
      </c>
      <c r="C12" s="71">
        <v>2006</v>
      </c>
      <c r="D12" s="40">
        <f>2014-C12</f>
        <v>8</v>
      </c>
      <c r="E12" s="30" t="s">
        <v>40</v>
      </c>
      <c r="F12" s="30">
        <v>3</v>
      </c>
      <c r="G12" s="30"/>
    </row>
    <row r="13" spans="1:7" ht="15.75">
      <c r="A13" s="32">
        <v>7</v>
      </c>
      <c r="B13" s="70" t="s">
        <v>65</v>
      </c>
      <c r="C13" s="71">
        <v>2007</v>
      </c>
      <c r="D13" s="40">
        <f>2014-C13</f>
        <v>7</v>
      </c>
      <c r="E13" s="30" t="s">
        <v>40</v>
      </c>
      <c r="F13" s="30">
        <v>1</v>
      </c>
      <c r="G13" s="30"/>
    </row>
    <row r="14" spans="1:7" ht="15.75">
      <c r="A14" s="32">
        <v>8</v>
      </c>
      <c r="B14" s="70" t="s">
        <v>78</v>
      </c>
      <c r="C14" s="71">
        <v>2006</v>
      </c>
      <c r="D14" s="40">
        <f>2014-C14</f>
        <v>8</v>
      </c>
      <c r="E14" s="30" t="s">
        <v>40</v>
      </c>
      <c r="F14" s="30">
        <v>2</v>
      </c>
      <c r="G14" s="30"/>
    </row>
    <row r="15" spans="1:7" ht="15.75">
      <c r="A15" s="32">
        <v>9</v>
      </c>
      <c r="B15" s="70" t="s">
        <v>88</v>
      </c>
      <c r="C15" s="71">
        <v>2006</v>
      </c>
      <c r="D15" s="40">
        <f>2014-C15</f>
        <v>8</v>
      </c>
      <c r="E15" s="30" t="s">
        <v>5</v>
      </c>
      <c r="F15" s="30">
        <v>1</v>
      </c>
      <c r="G15" s="30"/>
    </row>
    <row r="16" spans="1:7" ht="15.75">
      <c r="A16" s="32">
        <v>10</v>
      </c>
      <c r="B16" s="70" t="s">
        <v>296</v>
      </c>
      <c r="C16" s="71">
        <v>2006</v>
      </c>
      <c r="D16" s="40">
        <f>2014-C16</f>
        <v>8</v>
      </c>
      <c r="E16" s="30" t="s">
        <v>40</v>
      </c>
      <c r="F16" s="30">
        <v>2</v>
      </c>
      <c r="G16" s="30"/>
    </row>
    <row r="17" spans="1:7" ht="15.75">
      <c r="A17" s="32">
        <v>11</v>
      </c>
      <c r="B17" s="70" t="s">
        <v>217</v>
      </c>
      <c r="C17" s="71">
        <v>2004</v>
      </c>
      <c r="D17" s="40">
        <f>2014-C17</f>
        <v>10</v>
      </c>
      <c r="E17" s="30" t="s">
        <v>207</v>
      </c>
      <c r="F17" s="30">
        <v>3</v>
      </c>
      <c r="G17" s="30"/>
    </row>
    <row r="18" spans="1:7" ht="15.75">
      <c r="A18" s="32">
        <v>12</v>
      </c>
      <c r="B18" s="70" t="s">
        <v>109</v>
      </c>
      <c r="C18" s="71">
        <v>2005</v>
      </c>
      <c r="D18" s="40">
        <f>2014-C18</f>
        <v>9</v>
      </c>
      <c r="E18" s="30" t="s">
        <v>40</v>
      </c>
      <c r="F18" s="30">
        <v>1</v>
      </c>
      <c r="G18" s="30"/>
    </row>
    <row r="19" spans="1:7" ht="15.75">
      <c r="A19" s="32">
        <v>13</v>
      </c>
      <c r="B19" s="70" t="s">
        <v>302</v>
      </c>
      <c r="C19" s="71">
        <v>2005</v>
      </c>
      <c r="D19" s="40">
        <f>2014-C19</f>
        <v>9</v>
      </c>
      <c r="E19" s="30" t="s">
        <v>40</v>
      </c>
      <c r="F19" s="30">
        <v>2</v>
      </c>
      <c r="G19" s="30"/>
    </row>
    <row r="20" spans="1:7" ht="15.75">
      <c r="A20" s="32">
        <v>14</v>
      </c>
      <c r="B20" s="70" t="s">
        <v>266</v>
      </c>
      <c r="C20" s="71">
        <v>2005</v>
      </c>
      <c r="D20" s="40">
        <f>2014-C20</f>
        <v>9</v>
      </c>
      <c r="E20" s="30" t="s">
        <v>40</v>
      </c>
      <c r="F20" s="30">
        <v>1</v>
      </c>
      <c r="G20" s="30"/>
    </row>
    <row r="21" spans="1:7" ht="15.75">
      <c r="A21" s="32">
        <v>15</v>
      </c>
      <c r="B21" s="70" t="s">
        <v>275</v>
      </c>
      <c r="C21" s="71">
        <v>2004</v>
      </c>
      <c r="D21" s="40">
        <f>2014-C21</f>
        <v>10</v>
      </c>
      <c r="E21" s="30" t="s">
        <v>40</v>
      </c>
      <c r="F21" s="30">
        <v>3</v>
      </c>
      <c r="G21" s="30"/>
    </row>
    <row r="22" spans="1:7" ht="15.75">
      <c r="A22" s="32">
        <v>16</v>
      </c>
      <c r="B22" s="70" t="s">
        <v>313</v>
      </c>
      <c r="C22" s="71">
        <v>2003</v>
      </c>
      <c r="D22" s="40">
        <f>2014-C22</f>
        <v>11</v>
      </c>
      <c r="E22" s="30" t="s">
        <v>40</v>
      </c>
      <c r="F22" s="30">
        <v>2</v>
      </c>
      <c r="G22" s="30"/>
    </row>
    <row r="23" spans="1:7" ht="15.75">
      <c r="A23" s="32">
        <v>17</v>
      </c>
      <c r="B23" s="70" t="s">
        <v>218</v>
      </c>
      <c r="C23" s="71">
        <v>2002</v>
      </c>
      <c r="D23" s="40">
        <f>2014-C23</f>
        <v>12</v>
      </c>
      <c r="E23" s="30" t="s">
        <v>207</v>
      </c>
      <c r="F23" s="30">
        <v>1</v>
      </c>
      <c r="G23" s="30"/>
    </row>
    <row r="24" spans="1:7" ht="15.75">
      <c r="A24" s="32">
        <v>18</v>
      </c>
      <c r="B24" s="70" t="s">
        <v>72</v>
      </c>
      <c r="C24" s="71">
        <v>2008</v>
      </c>
      <c r="D24" s="40">
        <f>2014-C24</f>
        <v>6</v>
      </c>
      <c r="E24" s="30" t="s">
        <v>40</v>
      </c>
      <c r="F24" s="30">
        <v>1</v>
      </c>
      <c r="G24" s="30"/>
    </row>
    <row r="25" spans="1:7" ht="15.75">
      <c r="A25" s="32">
        <v>19</v>
      </c>
      <c r="B25" s="70" t="s">
        <v>105</v>
      </c>
      <c r="C25" s="71">
        <v>2008</v>
      </c>
      <c r="D25" s="40">
        <f>2014-C25</f>
        <v>6</v>
      </c>
      <c r="E25" s="30" t="s">
        <v>40</v>
      </c>
      <c r="F25" s="30">
        <v>3</v>
      </c>
      <c r="G25" s="30"/>
    </row>
    <row r="26" spans="1:7" ht="15.75">
      <c r="A26" s="32">
        <v>20</v>
      </c>
      <c r="B26" s="70" t="s">
        <v>309</v>
      </c>
      <c r="C26" s="71">
        <v>2008</v>
      </c>
      <c r="D26" s="40">
        <f>2014-C26</f>
        <v>6</v>
      </c>
      <c r="E26" s="30" t="s">
        <v>40</v>
      </c>
      <c r="F26" s="30">
        <v>2</v>
      </c>
      <c r="G26" s="30"/>
    </row>
    <row r="27" spans="1:7" ht="15.75">
      <c r="A27" s="32">
        <v>21</v>
      </c>
      <c r="B27" s="70" t="s">
        <v>60</v>
      </c>
      <c r="C27" s="71">
        <v>2007</v>
      </c>
      <c r="D27" s="40">
        <f>2014-C27</f>
        <v>7</v>
      </c>
      <c r="E27" s="30" t="s">
        <v>40</v>
      </c>
      <c r="F27" s="30">
        <v>3</v>
      </c>
      <c r="G27" s="30"/>
    </row>
    <row r="28" spans="1:7" ht="15.75">
      <c r="A28" s="32">
        <v>22</v>
      </c>
      <c r="B28" s="70" t="s">
        <v>65</v>
      </c>
      <c r="C28" s="71">
        <v>2007</v>
      </c>
      <c r="D28" s="40">
        <f>2014-C28</f>
        <v>7</v>
      </c>
      <c r="E28" s="30" t="s">
        <v>40</v>
      </c>
      <c r="F28" s="30">
        <v>2</v>
      </c>
      <c r="G28" s="30"/>
    </row>
    <row r="29" spans="1:7" ht="15.75">
      <c r="A29" s="32">
        <v>23</v>
      </c>
      <c r="B29" s="70" t="s">
        <v>78</v>
      </c>
      <c r="C29" s="71">
        <v>2006</v>
      </c>
      <c r="D29" s="40">
        <f>2014-C29</f>
        <v>8</v>
      </c>
      <c r="E29" s="30" t="s">
        <v>40</v>
      </c>
      <c r="F29" s="30">
        <v>1</v>
      </c>
      <c r="G29" s="30"/>
    </row>
    <row r="30" spans="1:7" ht="15.75">
      <c r="A30" s="32">
        <v>24</v>
      </c>
      <c r="B30" s="70" t="s">
        <v>88</v>
      </c>
      <c r="C30" s="71">
        <v>2006</v>
      </c>
      <c r="D30" s="40">
        <f>2014-C30</f>
        <v>8</v>
      </c>
      <c r="E30" s="30" t="s">
        <v>5</v>
      </c>
      <c r="F30" s="30">
        <v>1</v>
      </c>
      <c r="G30" s="30"/>
    </row>
    <row r="31" spans="1:7" ht="15.75">
      <c r="A31" s="32">
        <v>25</v>
      </c>
      <c r="B31" s="70" t="s">
        <v>109</v>
      </c>
      <c r="C31" s="71">
        <v>2005</v>
      </c>
      <c r="D31" s="40">
        <f>2014-C31</f>
        <v>9</v>
      </c>
      <c r="E31" s="30" t="s">
        <v>40</v>
      </c>
      <c r="F31" s="30">
        <v>1</v>
      </c>
      <c r="G31" s="30"/>
    </row>
    <row r="32" spans="1:7" ht="15.75">
      <c r="A32" s="32">
        <v>26</v>
      </c>
      <c r="B32" s="70" t="s">
        <v>217</v>
      </c>
      <c r="C32" s="71">
        <v>2005</v>
      </c>
      <c r="D32" s="40">
        <f>2014-C32</f>
        <v>9</v>
      </c>
      <c r="E32" s="30" t="s">
        <v>207</v>
      </c>
      <c r="F32" s="30">
        <v>2</v>
      </c>
      <c r="G32" s="30"/>
    </row>
    <row r="33" spans="1:7" ht="15.75">
      <c r="A33" s="32">
        <v>27</v>
      </c>
      <c r="B33" s="70" t="s">
        <v>271</v>
      </c>
      <c r="C33" s="71">
        <v>2003</v>
      </c>
      <c r="D33" s="40">
        <f>2014-C33</f>
        <v>11</v>
      </c>
      <c r="E33" s="30" t="s">
        <v>40</v>
      </c>
      <c r="F33" s="30">
        <v>3</v>
      </c>
      <c r="G33" s="30"/>
    </row>
    <row r="34" spans="1:7" ht="15.75">
      <c r="A34" s="32">
        <v>28</v>
      </c>
      <c r="B34" s="70" t="s">
        <v>313</v>
      </c>
      <c r="C34" s="71">
        <v>2003</v>
      </c>
      <c r="D34" s="40">
        <f>2014-C34</f>
        <v>11</v>
      </c>
      <c r="E34" s="30" t="s">
        <v>40</v>
      </c>
      <c r="F34" s="30">
        <v>1</v>
      </c>
      <c r="G34" s="30"/>
    </row>
    <row r="35" spans="1:7" ht="15.75">
      <c r="A35" s="32">
        <v>29</v>
      </c>
      <c r="B35" s="70" t="s">
        <v>156</v>
      </c>
      <c r="C35" s="71">
        <v>2000</v>
      </c>
      <c r="D35" s="40">
        <f>2014-C35</f>
        <v>14</v>
      </c>
      <c r="E35" s="30" t="s">
        <v>5</v>
      </c>
      <c r="F35" s="30">
        <v>3</v>
      </c>
      <c r="G35" s="30"/>
    </row>
    <row r="36" spans="1:7" ht="15.75">
      <c r="A36" s="32">
        <v>30</v>
      </c>
      <c r="B36" s="70" t="s">
        <v>94</v>
      </c>
      <c r="C36" s="71">
        <v>2001</v>
      </c>
      <c r="D36" s="40">
        <f>2014-C36</f>
        <v>13</v>
      </c>
      <c r="E36" s="30" t="s">
        <v>40</v>
      </c>
      <c r="F36" s="30">
        <v>2</v>
      </c>
      <c r="G36" s="30"/>
    </row>
    <row r="37" spans="1:7" ht="15.75">
      <c r="A37" s="32">
        <v>31</v>
      </c>
      <c r="B37" s="70" t="s">
        <v>218</v>
      </c>
      <c r="C37" s="71">
        <v>2002</v>
      </c>
      <c r="D37" s="40">
        <f>2014-C37</f>
        <v>12</v>
      </c>
      <c r="E37" s="30" t="s">
        <v>207</v>
      </c>
      <c r="F37" s="30">
        <v>1</v>
      </c>
      <c r="G37" s="30"/>
    </row>
    <row r="38" spans="1:7" ht="15.75">
      <c r="A38" s="32">
        <v>32</v>
      </c>
      <c r="B38" s="70" t="s">
        <v>90</v>
      </c>
      <c r="C38" s="71">
        <v>2002</v>
      </c>
      <c r="D38" s="40">
        <f>2014-C38</f>
        <v>12</v>
      </c>
      <c r="E38" s="30" t="s">
        <v>5</v>
      </c>
      <c r="F38" s="30">
        <v>2</v>
      </c>
      <c r="G38" s="30"/>
    </row>
    <row r="39" spans="1:7" ht="15.75">
      <c r="A39" s="32">
        <v>33</v>
      </c>
      <c r="B39" s="70" t="s">
        <v>308</v>
      </c>
      <c r="C39" s="71">
        <v>2001</v>
      </c>
      <c r="D39" s="40">
        <f>2014-C39</f>
        <v>13</v>
      </c>
      <c r="E39" s="30" t="s">
        <v>40</v>
      </c>
      <c r="F39" s="30">
        <v>1</v>
      </c>
      <c r="G39" s="30"/>
    </row>
    <row r="40" spans="1:7" ht="15.75">
      <c r="A40" s="32">
        <v>34</v>
      </c>
      <c r="B40" s="70" t="s">
        <v>75</v>
      </c>
      <c r="C40" s="71">
        <v>2006</v>
      </c>
      <c r="D40" s="40">
        <f>2014-C40</f>
        <v>8</v>
      </c>
      <c r="E40" s="30" t="s">
        <v>5</v>
      </c>
      <c r="F40" s="30">
        <v>1</v>
      </c>
      <c r="G40" s="30"/>
    </row>
    <row r="41" spans="1:7" ht="15.75">
      <c r="A41" s="32">
        <v>35</v>
      </c>
      <c r="B41" s="70" t="s">
        <v>77</v>
      </c>
      <c r="C41" s="71">
        <v>2004</v>
      </c>
      <c r="D41" s="40">
        <f>2014-C41</f>
        <v>10</v>
      </c>
      <c r="E41" s="30" t="s">
        <v>5</v>
      </c>
      <c r="F41" s="30">
        <v>3</v>
      </c>
      <c r="G41" s="30"/>
    </row>
    <row r="42" spans="1:7" ht="15.75">
      <c r="A42" s="32">
        <v>36</v>
      </c>
      <c r="B42" s="70" t="s">
        <v>39</v>
      </c>
      <c r="C42" s="71">
        <v>2003</v>
      </c>
      <c r="D42" s="40">
        <f>2014-C42</f>
        <v>11</v>
      </c>
      <c r="E42" s="30" t="s">
        <v>40</v>
      </c>
      <c r="F42" s="30">
        <v>1</v>
      </c>
      <c r="G42" s="30"/>
    </row>
    <row r="43" spans="1:7" ht="15.75">
      <c r="A43" s="32">
        <v>37</v>
      </c>
      <c r="B43" s="70" t="s">
        <v>295</v>
      </c>
      <c r="C43" s="71">
        <v>2004</v>
      </c>
      <c r="D43" s="40">
        <f>2014-C43</f>
        <v>10</v>
      </c>
      <c r="E43" s="30" t="s">
        <v>5</v>
      </c>
      <c r="F43" s="30">
        <v>2</v>
      </c>
      <c r="G43" s="30"/>
    </row>
    <row r="44" spans="1:7" ht="15.75">
      <c r="A44" s="32">
        <v>38</v>
      </c>
      <c r="B44" s="70" t="s">
        <v>209</v>
      </c>
      <c r="C44" s="71">
        <v>2000</v>
      </c>
      <c r="D44" s="40">
        <f>2014-C44</f>
        <v>14</v>
      </c>
      <c r="E44" s="30" t="s">
        <v>207</v>
      </c>
      <c r="F44" s="30">
        <v>1</v>
      </c>
      <c r="G44" s="30"/>
    </row>
    <row r="45" spans="1:7" ht="15.75">
      <c r="A45" s="32">
        <v>39</v>
      </c>
      <c r="B45" s="70" t="s">
        <v>289</v>
      </c>
      <c r="C45" s="71">
        <v>2002</v>
      </c>
      <c r="D45" s="40">
        <f>2014-C45</f>
        <v>12</v>
      </c>
      <c r="E45" s="30" t="s">
        <v>207</v>
      </c>
      <c r="F45" s="30">
        <v>2</v>
      </c>
      <c r="G45" s="30"/>
    </row>
    <row r="46" spans="1:7" ht="15.75">
      <c r="A46" s="32">
        <v>40</v>
      </c>
      <c r="B46" s="70" t="s">
        <v>57</v>
      </c>
      <c r="C46" s="71">
        <v>2002</v>
      </c>
      <c r="D46" s="40">
        <f>2014-C46</f>
        <v>12</v>
      </c>
      <c r="E46" s="30" t="s">
        <v>5</v>
      </c>
      <c r="F46" s="30">
        <v>1</v>
      </c>
      <c r="G46" s="30"/>
    </row>
    <row r="47" spans="1:7" ht="15.75">
      <c r="A47" s="32">
        <v>41</v>
      </c>
      <c r="B47" s="141" t="s">
        <v>309</v>
      </c>
      <c r="C47" s="30">
        <v>2008</v>
      </c>
      <c r="D47" s="40">
        <f>2014-C47</f>
        <v>6</v>
      </c>
      <c r="E47" s="30" t="s">
        <v>40</v>
      </c>
      <c r="F47" s="30">
        <v>1</v>
      </c>
      <c r="G47" s="30"/>
    </row>
    <row r="48" spans="1:7" ht="15.75">
      <c r="A48" s="32">
        <v>42</v>
      </c>
      <c r="B48" s="70" t="s">
        <v>60</v>
      </c>
      <c r="C48" s="71">
        <v>2007</v>
      </c>
      <c r="D48" s="40">
        <f>2014-C48</f>
        <v>7</v>
      </c>
      <c r="E48" s="30" t="s">
        <v>40</v>
      </c>
      <c r="F48" s="30">
        <v>1</v>
      </c>
      <c r="G48" s="30"/>
    </row>
    <row r="49" spans="1:7" ht="15.75">
      <c r="A49" s="32">
        <v>43</v>
      </c>
      <c r="B49" s="70" t="s">
        <v>91</v>
      </c>
      <c r="C49" s="71">
        <v>2006</v>
      </c>
      <c r="D49" s="40">
        <f>2014-C49</f>
        <v>8</v>
      </c>
      <c r="E49" s="30" t="s">
        <v>40</v>
      </c>
      <c r="F49" s="30">
        <v>2</v>
      </c>
      <c r="G49" s="30"/>
    </row>
    <row r="50" spans="1:7" ht="15.75">
      <c r="A50" s="32">
        <v>44</v>
      </c>
      <c r="B50" s="70" t="s">
        <v>88</v>
      </c>
      <c r="C50" s="71">
        <v>2006</v>
      </c>
      <c r="D50" s="40">
        <f>2014-C50</f>
        <v>8</v>
      </c>
      <c r="E50" s="30" t="s">
        <v>5</v>
      </c>
      <c r="F50" s="30">
        <v>1</v>
      </c>
      <c r="G50" s="30"/>
    </row>
    <row r="51" spans="1:7" ht="15.75">
      <c r="A51" s="32">
        <v>45</v>
      </c>
      <c r="B51" s="70" t="s">
        <v>90</v>
      </c>
      <c r="C51" s="71">
        <v>2002</v>
      </c>
      <c r="D51" s="40">
        <f>2014-C51</f>
        <v>12</v>
      </c>
      <c r="E51" s="30" t="s">
        <v>5</v>
      </c>
      <c r="F51" s="30">
        <v>1</v>
      </c>
      <c r="G51" s="30"/>
    </row>
    <row r="52" spans="1:7" ht="15.75">
      <c r="A52" s="32">
        <v>46</v>
      </c>
      <c r="B52" s="70" t="s">
        <v>39</v>
      </c>
      <c r="C52" s="71">
        <v>2003</v>
      </c>
      <c r="D52" s="40">
        <f>2014-C52</f>
        <v>11</v>
      </c>
      <c r="E52" s="30" t="s">
        <v>40</v>
      </c>
      <c r="F52" s="30">
        <v>1</v>
      </c>
      <c r="G52" s="30"/>
    </row>
    <row r="53" spans="1:7" ht="15.75">
      <c r="A53" s="32">
        <v>47</v>
      </c>
      <c r="B53" s="70" t="s">
        <v>57</v>
      </c>
      <c r="C53" s="71">
        <v>2002</v>
      </c>
      <c r="D53" s="40">
        <f>2014-C53</f>
        <v>12</v>
      </c>
      <c r="E53" s="30" t="s">
        <v>5</v>
      </c>
      <c r="F53" s="30">
        <v>1</v>
      </c>
      <c r="G53" s="30"/>
    </row>
    <row r="54" spans="1:7" ht="15.75">
      <c r="A54" s="32">
        <v>48</v>
      </c>
      <c r="B54" s="70" t="s">
        <v>308</v>
      </c>
      <c r="C54" s="71">
        <v>2001</v>
      </c>
      <c r="D54" s="40">
        <f>2014-C54</f>
        <v>13</v>
      </c>
      <c r="E54" s="30" t="s">
        <v>40</v>
      </c>
      <c r="F54" s="30">
        <v>2</v>
      </c>
      <c r="G54" s="30"/>
    </row>
    <row r="55" spans="1:7" ht="15.75">
      <c r="A55" s="32">
        <v>49</v>
      </c>
      <c r="B55" s="70" t="s">
        <v>75</v>
      </c>
      <c r="C55" s="71">
        <v>2006</v>
      </c>
      <c r="D55" s="40">
        <f>2014-C55</f>
        <v>8</v>
      </c>
      <c r="E55" s="30" t="s">
        <v>5</v>
      </c>
      <c r="F55" s="30">
        <v>1</v>
      </c>
      <c r="G55" s="30"/>
    </row>
    <row r="56" spans="1:7" ht="15.75">
      <c r="A56" s="32">
        <v>50</v>
      </c>
      <c r="B56" s="70" t="s">
        <v>295</v>
      </c>
      <c r="C56" s="71">
        <v>2004</v>
      </c>
      <c r="D56" s="40">
        <f>2014-C56</f>
        <v>10</v>
      </c>
      <c r="E56" s="30" t="s">
        <v>5</v>
      </c>
      <c r="F56" s="30">
        <v>1</v>
      </c>
      <c r="G56" s="30"/>
    </row>
    <row r="57" spans="1:7" ht="15.75">
      <c r="A57" s="32">
        <v>51</v>
      </c>
      <c r="B57" s="70" t="s">
        <v>304</v>
      </c>
      <c r="C57" s="71">
        <v>2003</v>
      </c>
      <c r="D57" s="40">
        <f>2014-C57</f>
        <v>11</v>
      </c>
      <c r="E57" s="30" t="s">
        <v>40</v>
      </c>
      <c r="F57" s="30">
        <v>1</v>
      </c>
      <c r="G57" s="30"/>
    </row>
    <row r="58" spans="1:7" ht="15.75">
      <c r="A58" s="32">
        <v>52</v>
      </c>
      <c r="B58" s="141" t="s">
        <v>75</v>
      </c>
      <c r="C58" s="30">
        <v>2006</v>
      </c>
      <c r="D58" s="40">
        <f>2014-C58</f>
        <v>8</v>
      </c>
      <c r="E58" s="30" t="s">
        <v>5</v>
      </c>
      <c r="F58" s="30">
        <v>1</v>
      </c>
      <c r="G58" s="30"/>
    </row>
    <row r="59" spans="1:7" ht="15.75">
      <c r="A59" s="32">
        <v>53</v>
      </c>
      <c r="B59" s="70" t="s">
        <v>88</v>
      </c>
      <c r="C59" s="71">
        <v>2006</v>
      </c>
      <c r="D59" s="40">
        <f>2014-C59</f>
        <v>8</v>
      </c>
      <c r="E59" s="30" t="s">
        <v>5</v>
      </c>
      <c r="F59" s="30">
        <v>1</v>
      </c>
      <c r="G59" s="30"/>
    </row>
    <row r="60" spans="1:7" ht="15.75">
      <c r="A60" s="32">
        <v>54</v>
      </c>
      <c r="B60" s="70" t="s">
        <v>203</v>
      </c>
      <c r="C60" s="71">
        <v>2006</v>
      </c>
      <c r="D60" s="40">
        <f aca="true" t="shared" si="0" ref="D60:D65">2014-C60</f>
        <v>8</v>
      </c>
      <c r="E60" s="30" t="s">
        <v>40</v>
      </c>
      <c r="F60" s="30">
        <v>1</v>
      </c>
      <c r="G60" s="30"/>
    </row>
    <row r="61" spans="1:7" ht="15.75">
      <c r="A61" s="32">
        <v>55</v>
      </c>
      <c r="B61" s="70" t="s">
        <v>60</v>
      </c>
      <c r="C61" s="71">
        <v>2007</v>
      </c>
      <c r="D61" s="40">
        <f t="shared" si="0"/>
        <v>7</v>
      </c>
      <c r="E61" s="30" t="s">
        <v>40</v>
      </c>
      <c r="F61" s="30">
        <v>1</v>
      </c>
      <c r="G61" s="30"/>
    </row>
    <row r="62" spans="1:7" ht="15.75">
      <c r="A62" s="32">
        <v>56</v>
      </c>
      <c r="B62" s="70" t="s">
        <v>77</v>
      </c>
      <c r="C62" s="71">
        <v>2004</v>
      </c>
      <c r="D62" s="40">
        <f t="shared" si="0"/>
        <v>10</v>
      </c>
      <c r="E62" s="30" t="s">
        <v>5</v>
      </c>
      <c r="F62" s="30">
        <v>3</v>
      </c>
      <c r="G62" s="30"/>
    </row>
    <row r="63" spans="1:7" ht="15.75">
      <c r="A63" s="32">
        <v>57</v>
      </c>
      <c r="B63" s="70" t="s">
        <v>39</v>
      </c>
      <c r="C63" s="71">
        <v>2003</v>
      </c>
      <c r="D63" s="40">
        <f t="shared" si="0"/>
        <v>11</v>
      </c>
      <c r="E63" s="30" t="s">
        <v>40</v>
      </c>
      <c r="F63" s="30">
        <v>2</v>
      </c>
      <c r="G63" s="30"/>
    </row>
    <row r="64" spans="1:7" ht="15.75">
      <c r="A64" s="32">
        <v>58</v>
      </c>
      <c r="B64" s="70" t="s">
        <v>294</v>
      </c>
      <c r="C64" s="71">
        <v>2004</v>
      </c>
      <c r="D64" s="40">
        <f t="shared" si="0"/>
        <v>10</v>
      </c>
      <c r="E64" s="30" t="s">
        <v>207</v>
      </c>
      <c r="F64" s="30">
        <v>1</v>
      </c>
      <c r="G64" s="30"/>
    </row>
    <row r="65" spans="1:7" ht="15.75">
      <c r="A65" s="32">
        <v>59</v>
      </c>
      <c r="B65" s="70" t="s">
        <v>295</v>
      </c>
      <c r="C65" s="71">
        <v>2004</v>
      </c>
      <c r="D65" s="40">
        <f t="shared" si="0"/>
        <v>10</v>
      </c>
      <c r="E65" s="30" t="s">
        <v>5</v>
      </c>
      <c r="F65" s="30">
        <v>2</v>
      </c>
      <c r="G65" s="30"/>
    </row>
    <row r="66" spans="1:7" ht="15.75">
      <c r="A66" s="32">
        <v>60</v>
      </c>
      <c r="B66" s="70" t="s">
        <v>312</v>
      </c>
      <c r="C66" s="71">
        <v>2004</v>
      </c>
      <c r="D66" s="40">
        <f>2014-C66</f>
        <v>10</v>
      </c>
      <c r="E66" s="30" t="s">
        <v>5</v>
      </c>
      <c r="F66" s="30">
        <v>2</v>
      </c>
      <c r="G66" s="30"/>
    </row>
    <row r="67" spans="1:7" ht="15.75">
      <c r="A67" s="32">
        <v>61</v>
      </c>
      <c r="B67" s="70" t="s">
        <v>313</v>
      </c>
      <c r="C67" s="71">
        <v>2003</v>
      </c>
      <c r="D67" s="40">
        <f>2014-C67</f>
        <v>11</v>
      </c>
      <c r="E67" s="30" t="s">
        <v>40</v>
      </c>
      <c r="F67" s="30">
        <v>1</v>
      </c>
      <c r="G67" s="30"/>
    </row>
    <row r="68" spans="1:7" ht="15.75">
      <c r="A68" s="32">
        <v>62</v>
      </c>
      <c r="B68" s="70" t="s">
        <v>209</v>
      </c>
      <c r="C68" s="71">
        <v>2000</v>
      </c>
      <c r="D68" s="40">
        <f>2014-C68</f>
        <v>14</v>
      </c>
      <c r="E68" s="30" t="s">
        <v>207</v>
      </c>
      <c r="F68" s="30">
        <v>2</v>
      </c>
      <c r="G68" s="30"/>
    </row>
    <row r="69" spans="1:7" ht="15.75">
      <c r="A69" s="32">
        <v>63</v>
      </c>
      <c r="B69" s="70" t="s">
        <v>293</v>
      </c>
      <c r="C69" s="71">
        <v>2000</v>
      </c>
      <c r="D69" s="40">
        <f>2014-C69</f>
        <v>14</v>
      </c>
      <c r="E69" s="30" t="s">
        <v>207</v>
      </c>
      <c r="F69" s="30">
        <v>3</v>
      </c>
      <c r="G69" s="30"/>
    </row>
    <row r="70" spans="1:7" ht="15.75">
      <c r="A70" s="32">
        <v>64</v>
      </c>
      <c r="B70" s="70" t="s">
        <v>289</v>
      </c>
      <c r="C70" s="71">
        <v>2002</v>
      </c>
      <c r="D70" s="40">
        <f>2014-C70</f>
        <v>12</v>
      </c>
      <c r="E70" s="30" t="s">
        <v>207</v>
      </c>
      <c r="F70" s="30">
        <v>1</v>
      </c>
      <c r="G70" s="30"/>
    </row>
    <row r="71" spans="1:7" ht="15.75">
      <c r="A71" s="32">
        <v>65</v>
      </c>
      <c r="B71" s="70" t="s">
        <v>90</v>
      </c>
      <c r="C71" s="71">
        <v>2002</v>
      </c>
      <c r="D71" s="40">
        <f>2014-C71</f>
        <v>12</v>
      </c>
      <c r="E71" s="30" t="s">
        <v>5</v>
      </c>
      <c r="F71" s="30">
        <v>3</v>
      </c>
      <c r="G71" s="30"/>
    </row>
    <row r="72" spans="1:7" ht="15.75">
      <c r="A72" s="32">
        <v>66</v>
      </c>
      <c r="B72" s="70" t="s">
        <v>57</v>
      </c>
      <c r="C72" s="71">
        <v>2002</v>
      </c>
      <c r="D72" s="40">
        <f>2014-C72</f>
        <v>12</v>
      </c>
      <c r="E72" s="30" t="s">
        <v>5</v>
      </c>
      <c r="F72" s="30">
        <v>1</v>
      </c>
      <c r="G72" s="30"/>
    </row>
    <row r="73" spans="1:7" ht="15.75">
      <c r="A73" s="32">
        <v>67</v>
      </c>
      <c r="B73" s="70" t="s">
        <v>308</v>
      </c>
      <c r="C73" s="71">
        <v>2001</v>
      </c>
      <c r="D73" s="40">
        <f>2014-C73</f>
        <v>13</v>
      </c>
      <c r="E73" s="30" t="s">
        <v>40</v>
      </c>
      <c r="F73" s="30">
        <v>2</v>
      </c>
      <c r="G73" s="30"/>
    </row>
    <row r="74" spans="1:7" ht="15.75">
      <c r="A74" s="32">
        <v>68</v>
      </c>
      <c r="B74" s="70" t="s">
        <v>292</v>
      </c>
      <c r="C74" s="71">
        <v>1997</v>
      </c>
      <c r="D74" s="40">
        <f>2014-C74</f>
        <v>17</v>
      </c>
      <c r="E74" s="30" t="s">
        <v>207</v>
      </c>
      <c r="F74" s="30">
        <v>1</v>
      </c>
      <c r="G74" s="30"/>
    </row>
    <row r="75" spans="1:7" ht="15.75">
      <c r="A75" s="32">
        <v>69</v>
      </c>
      <c r="B75" s="70" t="s">
        <v>72</v>
      </c>
      <c r="C75" s="71">
        <v>2008</v>
      </c>
      <c r="D75" s="40">
        <f>2014-C75</f>
        <v>6</v>
      </c>
      <c r="E75" s="30" t="s">
        <v>40</v>
      </c>
      <c r="F75" s="30">
        <v>1</v>
      </c>
      <c r="G75" s="30"/>
    </row>
    <row r="76" spans="1:7" ht="15.75">
      <c r="A76" s="32">
        <v>70</v>
      </c>
      <c r="B76" s="70" t="s">
        <v>203</v>
      </c>
      <c r="C76" s="71">
        <v>2006</v>
      </c>
      <c r="D76" s="40">
        <f>2014-C76</f>
        <v>8</v>
      </c>
      <c r="E76" s="30" t="s">
        <v>40</v>
      </c>
      <c r="F76" s="30">
        <v>2</v>
      </c>
      <c r="G76" s="30"/>
    </row>
    <row r="77" spans="1:7" ht="15.75">
      <c r="A77" s="32">
        <v>71</v>
      </c>
      <c r="B77" s="70" t="s">
        <v>91</v>
      </c>
      <c r="C77" s="71">
        <v>2006</v>
      </c>
      <c r="D77" s="40">
        <f>2014-C77</f>
        <v>8</v>
      </c>
      <c r="E77" s="30" t="s">
        <v>40</v>
      </c>
      <c r="F77" s="30">
        <v>3</v>
      </c>
      <c r="G77" s="30"/>
    </row>
    <row r="78" spans="1:7" ht="15.75">
      <c r="A78" s="32">
        <v>72</v>
      </c>
      <c r="B78" s="70" t="s">
        <v>78</v>
      </c>
      <c r="C78" s="71">
        <v>2006</v>
      </c>
      <c r="D78" s="40">
        <f>2014-C78</f>
        <v>8</v>
      </c>
      <c r="E78" s="30" t="s">
        <v>40</v>
      </c>
      <c r="F78" s="30">
        <v>1</v>
      </c>
      <c r="G78" s="30"/>
    </row>
    <row r="79" spans="1:7" ht="15.75">
      <c r="A79" s="32">
        <v>73</v>
      </c>
      <c r="B79" s="70" t="s">
        <v>66</v>
      </c>
      <c r="C79" s="71">
        <v>2007</v>
      </c>
      <c r="D79" s="40">
        <f>2014-C79</f>
        <v>7</v>
      </c>
      <c r="E79" s="30" t="s">
        <v>40</v>
      </c>
      <c r="F79" s="30">
        <v>3</v>
      </c>
      <c r="G79" s="30"/>
    </row>
    <row r="80" spans="1:7" ht="15.75">
      <c r="A80" s="32">
        <v>74</v>
      </c>
      <c r="B80" s="70" t="s">
        <v>88</v>
      </c>
      <c r="C80" s="71">
        <v>2006</v>
      </c>
      <c r="D80" s="40">
        <f>2014-C80</f>
        <v>8</v>
      </c>
      <c r="E80" s="30" t="s">
        <v>5</v>
      </c>
      <c r="F80" s="30">
        <v>1</v>
      </c>
      <c r="G80" s="30"/>
    </row>
    <row r="81" spans="1:7" ht="15.75">
      <c r="A81" s="32">
        <v>75</v>
      </c>
      <c r="B81" s="70" t="s">
        <v>315</v>
      </c>
      <c r="C81" s="71">
        <v>2006</v>
      </c>
      <c r="D81" s="40">
        <f>2014-C81</f>
        <v>8</v>
      </c>
      <c r="E81" s="30" t="s">
        <v>40</v>
      </c>
      <c r="F81" s="30">
        <v>2</v>
      </c>
      <c r="G81" s="30"/>
    </row>
    <row r="82" spans="1:7" ht="15.75">
      <c r="A82" s="32">
        <v>76</v>
      </c>
      <c r="B82" s="70" t="s">
        <v>39</v>
      </c>
      <c r="C82" s="71">
        <v>2003</v>
      </c>
      <c r="D82" s="40">
        <f>2014-C82</f>
        <v>11</v>
      </c>
      <c r="E82" s="30" t="s">
        <v>40</v>
      </c>
      <c r="F82" s="30">
        <v>1</v>
      </c>
      <c r="G82" s="30"/>
    </row>
    <row r="83" spans="1:7" ht="15.75">
      <c r="A83" s="32">
        <v>77</v>
      </c>
      <c r="B83" s="70" t="s">
        <v>68</v>
      </c>
      <c r="C83" s="71">
        <v>2004</v>
      </c>
      <c r="D83" s="40">
        <f>2014-C83</f>
        <v>10</v>
      </c>
      <c r="E83" s="30" t="s">
        <v>5</v>
      </c>
      <c r="F83" s="30">
        <v>2</v>
      </c>
      <c r="G83" s="30"/>
    </row>
    <row r="84" spans="1:7" ht="15.75">
      <c r="A84" s="32">
        <v>78</v>
      </c>
      <c r="B84" s="70" t="s">
        <v>302</v>
      </c>
      <c r="C84" s="71">
        <v>2005</v>
      </c>
      <c r="D84" s="40">
        <f>2014-C84</f>
        <v>9</v>
      </c>
      <c r="E84" s="30" t="s">
        <v>40</v>
      </c>
      <c r="F84" s="30">
        <v>3</v>
      </c>
      <c r="G84" s="30"/>
    </row>
    <row r="85" spans="1:7" ht="15.75">
      <c r="A85" s="32">
        <v>79</v>
      </c>
      <c r="B85" s="70" t="s">
        <v>270</v>
      </c>
      <c r="C85" s="71">
        <v>2003</v>
      </c>
      <c r="D85" s="40">
        <f>2014-C85</f>
        <v>11</v>
      </c>
      <c r="E85" s="30" t="s">
        <v>40</v>
      </c>
      <c r="F85" s="30">
        <v>2</v>
      </c>
      <c r="G85" s="30"/>
    </row>
    <row r="86" spans="1:7" ht="15.75">
      <c r="A86" s="32">
        <v>80</v>
      </c>
      <c r="B86" s="70" t="s">
        <v>266</v>
      </c>
      <c r="C86" s="71">
        <v>2005</v>
      </c>
      <c r="D86" s="40">
        <f>2014-C86</f>
        <v>9</v>
      </c>
      <c r="E86" s="30" t="s">
        <v>40</v>
      </c>
      <c r="F86" s="30">
        <v>3</v>
      </c>
      <c r="G86" s="30"/>
    </row>
    <row r="87" spans="1:7" ht="15.75">
      <c r="A87" s="32">
        <v>81</v>
      </c>
      <c r="B87" s="70" t="s">
        <v>313</v>
      </c>
      <c r="C87" s="71">
        <v>2003</v>
      </c>
      <c r="D87" s="40">
        <f>2014-C87</f>
        <v>11</v>
      </c>
      <c r="E87" s="30" t="s">
        <v>40</v>
      </c>
      <c r="F87" s="30">
        <v>1</v>
      </c>
      <c r="G87" s="30"/>
    </row>
    <row r="88" spans="1:7" ht="15.75">
      <c r="A88" s="32">
        <v>82</v>
      </c>
      <c r="B88" s="37" t="s">
        <v>90</v>
      </c>
      <c r="C88" s="23">
        <v>2001</v>
      </c>
      <c r="D88" s="40"/>
      <c r="E88" s="30" t="s">
        <v>5</v>
      </c>
      <c r="F88" s="30">
        <v>2</v>
      </c>
      <c r="G88" s="30"/>
    </row>
    <row r="89" spans="1:7" ht="15.75">
      <c r="A89" s="32">
        <v>83</v>
      </c>
      <c r="B89" s="37" t="s">
        <v>57</v>
      </c>
      <c r="C89" s="23">
        <v>2002</v>
      </c>
      <c r="D89" s="40"/>
      <c r="E89" s="30" t="s">
        <v>5</v>
      </c>
      <c r="F89" s="30">
        <v>1</v>
      </c>
      <c r="G89" s="30"/>
    </row>
    <row r="90" spans="1:7" ht="15.75">
      <c r="A90" s="32">
        <v>84</v>
      </c>
      <c r="B90" s="70" t="s">
        <v>65</v>
      </c>
      <c r="C90" s="71">
        <v>2007</v>
      </c>
      <c r="D90" s="40">
        <f>2014-C90</f>
        <v>7</v>
      </c>
      <c r="E90" s="30" t="s">
        <v>40</v>
      </c>
      <c r="F90" s="30">
        <v>1</v>
      </c>
      <c r="G90" s="30"/>
    </row>
    <row r="91" spans="1:7" ht="15.75">
      <c r="A91" s="32">
        <v>85</v>
      </c>
      <c r="B91" s="70" t="s">
        <v>58</v>
      </c>
      <c r="C91" s="71">
        <v>2003</v>
      </c>
      <c r="D91" s="40">
        <f>2014-C91</f>
        <v>11</v>
      </c>
      <c r="E91" s="30" t="s">
        <v>40</v>
      </c>
      <c r="F91" s="30">
        <v>1</v>
      </c>
      <c r="G91" s="30"/>
    </row>
    <row r="92" spans="1:7" ht="15.75">
      <c r="A92" s="32">
        <v>86</v>
      </c>
      <c r="B92" s="70" t="s">
        <v>109</v>
      </c>
      <c r="C92" s="71">
        <v>2005</v>
      </c>
      <c r="D92" s="40">
        <f>2014-C92</f>
        <v>9</v>
      </c>
      <c r="E92" s="30" t="s">
        <v>40</v>
      </c>
      <c r="F92" s="30">
        <v>2</v>
      </c>
      <c r="G92" s="30"/>
    </row>
    <row r="93" spans="1:7" ht="15.75">
      <c r="A93" s="32">
        <v>87</v>
      </c>
      <c r="B93" s="70" t="s">
        <v>292</v>
      </c>
      <c r="C93" s="71">
        <v>1997</v>
      </c>
      <c r="D93" s="40">
        <f>2014-C93</f>
        <v>17</v>
      </c>
      <c r="E93" s="30" t="s">
        <v>207</v>
      </c>
      <c r="F93" s="30">
        <v>1</v>
      </c>
      <c r="G93" s="30"/>
    </row>
    <row r="94" spans="1:7" ht="15.75">
      <c r="A94" s="32">
        <v>88</v>
      </c>
      <c r="B94" s="70" t="s">
        <v>299</v>
      </c>
      <c r="C94" s="71">
        <v>1996</v>
      </c>
      <c r="D94" s="40">
        <f>2014-C94</f>
        <v>18</v>
      </c>
      <c r="E94" s="30" t="s">
        <v>207</v>
      </c>
      <c r="F94" s="30">
        <v>1</v>
      </c>
      <c r="G94" s="30"/>
    </row>
    <row r="95" spans="1:7" ht="15.75">
      <c r="A95" s="32">
        <v>89</v>
      </c>
      <c r="B95" s="70" t="s">
        <v>75</v>
      </c>
      <c r="C95" s="71">
        <v>2006</v>
      </c>
      <c r="D95" s="40">
        <f>2014-C95</f>
        <v>8</v>
      </c>
      <c r="E95" s="30" t="s">
        <v>5</v>
      </c>
      <c r="F95" s="30">
        <v>1</v>
      </c>
      <c r="G95" s="30"/>
    </row>
    <row r="96" spans="1:7" ht="15.75">
      <c r="A96" s="32">
        <v>90</v>
      </c>
      <c r="B96" s="70" t="s">
        <v>60</v>
      </c>
      <c r="C96" s="71">
        <v>2007</v>
      </c>
      <c r="D96" s="40">
        <f>2014-C96</f>
        <v>7</v>
      </c>
      <c r="E96" s="30" t="s">
        <v>40</v>
      </c>
      <c r="F96" s="30">
        <v>2</v>
      </c>
      <c r="G96" s="30"/>
    </row>
    <row r="97" spans="1:7" ht="15.75">
      <c r="A97" s="32">
        <v>91</v>
      </c>
      <c r="B97" s="70" t="s">
        <v>58</v>
      </c>
      <c r="C97" s="71">
        <v>2003</v>
      </c>
      <c r="D97" s="40">
        <f>2014-C97</f>
        <v>11</v>
      </c>
      <c r="E97" s="30" t="s">
        <v>40</v>
      </c>
      <c r="F97" s="30">
        <v>1</v>
      </c>
      <c r="G97" s="30"/>
    </row>
    <row r="98" spans="1:7" ht="15.75">
      <c r="A98" s="32">
        <v>92</v>
      </c>
      <c r="B98" s="70" t="s">
        <v>209</v>
      </c>
      <c r="C98" s="71">
        <v>2000</v>
      </c>
      <c r="D98" s="40">
        <f>2014-C98</f>
        <v>14</v>
      </c>
      <c r="E98" s="30" t="s">
        <v>207</v>
      </c>
      <c r="F98" s="30">
        <v>1</v>
      </c>
      <c r="G98" s="30"/>
    </row>
    <row r="99" spans="1:7" ht="15.75">
      <c r="A99" s="32">
        <v>93</v>
      </c>
      <c r="B99" s="70" t="s">
        <v>289</v>
      </c>
      <c r="C99" s="71">
        <v>2002</v>
      </c>
      <c r="D99" s="40">
        <f>2014-C99</f>
        <v>12</v>
      </c>
      <c r="E99" s="30" t="s">
        <v>207</v>
      </c>
      <c r="F99" s="30">
        <v>2</v>
      </c>
      <c r="G99" s="30"/>
    </row>
    <row r="100" spans="1:7" ht="15.75">
      <c r="A100" s="32">
        <v>94</v>
      </c>
      <c r="B100" s="37" t="s">
        <v>57</v>
      </c>
      <c r="C100" s="23">
        <v>2002</v>
      </c>
      <c r="D100" s="40">
        <f>2014-C100</f>
        <v>12</v>
      </c>
      <c r="E100" s="30" t="s">
        <v>5</v>
      </c>
      <c r="F100" s="30">
        <v>1</v>
      </c>
      <c r="G100" s="30"/>
    </row>
    <row r="101" spans="1:7" ht="15.75">
      <c r="A101" s="32">
        <v>95</v>
      </c>
      <c r="B101" s="37" t="s">
        <v>292</v>
      </c>
      <c r="C101" s="23">
        <v>1997</v>
      </c>
      <c r="D101" s="40">
        <f>2014-C101</f>
        <v>17</v>
      </c>
      <c r="E101" s="30" t="s">
        <v>207</v>
      </c>
      <c r="F101" s="30">
        <v>1</v>
      </c>
      <c r="G101" s="30"/>
    </row>
    <row r="102" spans="1:7" ht="15.75">
      <c r="A102" s="32">
        <v>96</v>
      </c>
      <c r="B102" s="70" t="s">
        <v>299</v>
      </c>
      <c r="C102" s="71">
        <v>1996</v>
      </c>
      <c r="D102" s="40">
        <f>2014-C102</f>
        <v>18</v>
      </c>
      <c r="E102" s="30" t="s">
        <v>207</v>
      </c>
      <c r="F102" s="30">
        <v>1</v>
      </c>
      <c r="G102" s="30"/>
    </row>
    <row r="103" spans="1:7" ht="15.75">
      <c r="A103" s="32">
        <v>97</v>
      </c>
      <c r="B103" s="70" t="s">
        <v>65</v>
      </c>
      <c r="C103" s="71">
        <v>2007</v>
      </c>
      <c r="D103" s="40">
        <f>2014-C103</f>
        <v>7</v>
      </c>
      <c r="E103" s="30" t="s">
        <v>40</v>
      </c>
      <c r="F103" s="30">
        <v>1</v>
      </c>
      <c r="G103" s="30"/>
    </row>
    <row r="104" spans="1:7" ht="15.75">
      <c r="A104" s="32">
        <v>98</v>
      </c>
      <c r="B104" s="70" t="s">
        <v>39</v>
      </c>
      <c r="C104" s="71">
        <v>2003</v>
      </c>
      <c r="D104" s="40">
        <f>2014-C104</f>
        <v>11</v>
      </c>
      <c r="E104" s="30" t="s">
        <v>40</v>
      </c>
      <c r="F104" s="30">
        <v>1</v>
      </c>
      <c r="G104" s="30"/>
    </row>
    <row r="105" spans="1:7" ht="15.75">
      <c r="A105" s="32">
        <v>99</v>
      </c>
      <c r="B105" s="70" t="s">
        <v>58</v>
      </c>
      <c r="C105" s="71">
        <v>2003</v>
      </c>
      <c r="D105" s="40">
        <f>2014-C105</f>
        <v>11</v>
      </c>
      <c r="E105" s="30" t="s">
        <v>40</v>
      </c>
      <c r="F105" s="30">
        <v>2</v>
      </c>
      <c r="G105" s="30"/>
    </row>
    <row r="106" spans="1:7" ht="15.75">
      <c r="A106" s="32">
        <v>100</v>
      </c>
      <c r="B106" s="70" t="s">
        <v>80</v>
      </c>
      <c r="C106" s="71">
        <v>2005</v>
      </c>
      <c r="D106" s="40">
        <f>2014-C106</f>
        <v>9</v>
      </c>
      <c r="E106" s="30" t="s">
        <v>40</v>
      </c>
      <c r="F106" s="30">
        <v>1</v>
      </c>
      <c r="G106" s="30"/>
    </row>
    <row r="107" spans="1:7" ht="15.75">
      <c r="A107" s="32">
        <v>101</v>
      </c>
      <c r="B107" s="70" t="s">
        <v>81</v>
      </c>
      <c r="C107" s="71">
        <v>2005</v>
      </c>
      <c r="D107" s="40">
        <f>2014-C107</f>
        <v>9</v>
      </c>
      <c r="E107" s="30" t="s">
        <v>40</v>
      </c>
      <c r="F107" s="30">
        <v>2</v>
      </c>
      <c r="G107" s="30"/>
    </row>
    <row r="108" spans="1:7" ht="15.75">
      <c r="A108" s="32">
        <v>102</v>
      </c>
      <c r="B108" s="150" t="s">
        <v>289</v>
      </c>
      <c r="C108" s="71">
        <v>2000</v>
      </c>
      <c r="D108" s="40">
        <f>2014-C108</f>
        <v>14</v>
      </c>
      <c r="E108" s="30" t="s">
        <v>207</v>
      </c>
      <c r="F108" s="30">
        <v>1</v>
      </c>
      <c r="G108" s="30"/>
    </row>
    <row r="109" spans="1:7" ht="15.75">
      <c r="A109" s="32">
        <v>103</v>
      </c>
      <c r="B109" s="37" t="s">
        <v>57</v>
      </c>
      <c r="C109" s="23">
        <v>2002</v>
      </c>
      <c r="D109" s="40">
        <f>2014-C109</f>
        <v>12</v>
      </c>
      <c r="E109" s="30" t="s">
        <v>5</v>
      </c>
      <c r="F109" s="30">
        <v>1</v>
      </c>
      <c r="G109" s="30"/>
    </row>
    <row r="110" spans="1:7" ht="15.75">
      <c r="A110" s="32">
        <v>104</v>
      </c>
      <c r="B110" s="70" t="s">
        <v>299</v>
      </c>
      <c r="C110" s="71">
        <v>1996</v>
      </c>
      <c r="D110" s="40">
        <f>2014-C110</f>
        <v>18</v>
      </c>
      <c r="E110" s="30" t="s">
        <v>207</v>
      </c>
      <c r="F110" s="30">
        <v>1</v>
      </c>
      <c r="G110" s="30"/>
    </row>
    <row r="111" spans="1:7" ht="15.75">
      <c r="A111" s="32">
        <v>105</v>
      </c>
      <c r="B111" s="70" t="s">
        <v>78</v>
      </c>
      <c r="C111" s="71">
        <v>2006</v>
      </c>
      <c r="D111" s="40">
        <f>2014-C111</f>
        <v>8</v>
      </c>
      <c r="E111" s="30" t="s">
        <v>40</v>
      </c>
      <c r="F111" s="30">
        <v>3</v>
      </c>
      <c r="G111" s="30"/>
    </row>
    <row r="112" spans="1:7" ht="15.75">
      <c r="A112" s="32">
        <v>106</v>
      </c>
      <c r="B112" s="70" t="s">
        <v>75</v>
      </c>
      <c r="C112" s="71">
        <v>2006</v>
      </c>
      <c r="D112" s="40">
        <f>2014-C112</f>
        <v>8</v>
      </c>
      <c r="E112" s="30" t="s">
        <v>5</v>
      </c>
      <c r="F112" s="30">
        <v>1</v>
      </c>
      <c r="G112" s="30"/>
    </row>
    <row r="113" spans="1:7" ht="15.75">
      <c r="A113" s="32">
        <v>107</v>
      </c>
      <c r="B113" s="70" t="s">
        <v>60</v>
      </c>
      <c r="C113" s="71">
        <v>2007</v>
      </c>
      <c r="D113" s="40">
        <f>2014-C113</f>
        <v>7</v>
      </c>
      <c r="E113" s="30" t="s">
        <v>40</v>
      </c>
      <c r="F113" s="30">
        <v>2</v>
      </c>
      <c r="G113" s="30"/>
    </row>
    <row r="114" spans="1:7" ht="15.75">
      <c r="A114" s="32">
        <v>108</v>
      </c>
      <c r="B114" s="70" t="s">
        <v>66</v>
      </c>
      <c r="C114" s="71">
        <v>2007</v>
      </c>
      <c r="D114" s="40">
        <f>2014-C114</f>
        <v>7</v>
      </c>
      <c r="E114" s="30" t="s">
        <v>40</v>
      </c>
      <c r="F114" s="30">
        <v>1</v>
      </c>
      <c r="G114" s="30"/>
    </row>
    <row r="115" spans="1:7" ht="15.75">
      <c r="A115" s="32">
        <v>109</v>
      </c>
      <c r="B115" s="70" t="s">
        <v>251</v>
      </c>
      <c r="C115" s="71">
        <v>2007</v>
      </c>
      <c r="D115" s="40">
        <f>2014-C115</f>
        <v>7</v>
      </c>
      <c r="E115" s="30" t="s">
        <v>40</v>
      </c>
      <c r="F115" s="30">
        <v>2</v>
      </c>
      <c r="G115" s="30"/>
    </row>
    <row r="116" spans="1:7" ht="15.75">
      <c r="A116" s="32">
        <v>110</v>
      </c>
      <c r="B116" s="70" t="s">
        <v>39</v>
      </c>
      <c r="C116" s="71">
        <v>2003</v>
      </c>
      <c r="D116" s="40">
        <f>2014-C116</f>
        <v>11</v>
      </c>
      <c r="E116" s="30" t="s">
        <v>40</v>
      </c>
      <c r="F116" s="30">
        <v>2</v>
      </c>
      <c r="G116" s="30"/>
    </row>
    <row r="117" spans="1:7" ht="15.75">
      <c r="A117" s="32">
        <v>111</v>
      </c>
      <c r="B117" s="70" t="s">
        <v>109</v>
      </c>
      <c r="C117" s="71">
        <v>2005</v>
      </c>
      <c r="D117" s="40">
        <f>2014-C117</f>
        <v>9</v>
      </c>
      <c r="E117" s="30" t="s">
        <v>40</v>
      </c>
      <c r="F117" s="30">
        <v>3</v>
      </c>
      <c r="G117" s="30"/>
    </row>
    <row r="118" spans="1:7" ht="15.75">
      <c r="A118" s="32">
        <v>112</v>
      </c>
      <c r="B118" s="70" t="s">
        <v>58</v>
      </c>
      <c r="C118" s="71">
        <v>2003</v>
      </c>
      <c r="D118" s="40">
        <f>2014-C118</f>
        <v>11</v>
      </c>
      <c r="E118" s="30" t="s">
        <v>40</v>
      </c>
      <c r="F118" s="30">
        <v>1</v>
      </c>
      <c r="G118" s="30"/>
    </row>
    <row r="119" spans="1:7" ht="15.75">
      <c r="A119" s="32">
        <v>113</v>
      </c>
      <c r="B119" s="70" t="s">
        <v>270</v>
      </c>
      <c r="C119" s="71">
        <v>2003</v>
      </c>
      <c r="D119" s="40">
        <f>2014-C119</f>
        <v>11</v>
      </c>
      <c r="E119" s="30" t="s">
        <v>40</v>
      </c>
      <c r="F119" s="30">
        <v>3</v>
      </c>
      <c r="G119" s="30"/>
    </row>
    <row r="120" spans="1:7" ht="15.75">
      <c r="A120" s="32">
        <v>114</v>
      </c>
      <c r="B120" s="70" t="s">
        <v>81</v>
      </c>
      <c r="C120" s="71">
        <v>2005</v>
      </c>
      <c r="D120" s="40">
        <f>2014-C120</f>
        <v>9</v>
      </c>
      <c r="E120" s="30" t="s">
        <v>40</v>
      </c>
      <c r="F120" s="30">
        <v>2</v>
      </c>
      <c r="G120" s="30"/>
    </row>
    <row r="121" spans="1:7" ht="15.75">
      <c r="A121" s="32">
        <v>115</v>
      </c>
      <c r="B121" s="70" t="s">
        <v>80</v>
      </c>
      <c r="C121" s="71">
        <v>2005</v>
      </c>
      <c r="D121" s="40">
        <f>2014-C121</f>
        <v>9</v>
      </c>
      <c r="E121" s="30" t="s">
        <v>40</v>
      </c>
      <c r="F121" s="30">
        <v>1</v>
      </c>
      <c r="G121" s="30"/>
    </row>
    <row r="122" spans="1:7" ht="15.75">
      <c r="A122" s="32">
        <v>116</v>
      </c>
      <c r="B122" s="37" t="s">
        <v>57</v>
      </c>
      <c r="C122" s="23">
        <v>2002</v>
      </c>
      <c r="D122" s="40">
        <f>2014-C122</f>
        <v>12</v>
      </c>
      <c r="E122" s="30" t="s">
        <v>5</v>
      </c>
      <c r="F122" s="30">
        <v>1</v>
      </c>
      <c r="G122" s="30"/>
    </row>
    <row r="123" spans="1:7" ht="15.75">
      <c r="A123" s="32">
        <v>117</v>
      </c>
      <c r="B123" s="37" t="s">
        <v>303</v>
      </c>
      <c r="C123" s="23">
        <v>1998</v>
      </c>
      <c r="D123" s="40">
        <f>2014-C123</f>
        <v>16</v>
      </c>
      <c r="E123" s="30" t="s">
        <v>40</v>
      </c>
      <c r="F123" s="30">
        <v>1</v>
      </c>
      <c r="G123" s="30"/>
    </row>
    <row r="124" spans="1:7" ht="15.75">
      <c r="A124" s="32">
        <v>118</v>
      </c>
      <c r="B124" s="70" t="s">
        <v>65</v>
      </c>
      <c r="C124" s="71">
        <v>2007</v>
      </c>
      <c r="D124" s="40">
        <f>2014-C124</f>
        <v>7</v>
      </c>
      <c r="E124" s="30" t="s">
        <v>40</v>
      </c>
      <c r="F124" s="30">
        <v>1</v>
      </c>
      <c r="G124" s="30"/>
    </row>
    <row r="125" spans="1:7" ht="15.75">
      <c r="A125" s="32">
        <v>119</v>
      </c>
      <c r="B125" s="70" t="s">
        <v>58</v>
      </c>
      <c r="C125" s="71">
        <v>2003</v>
      </c>
      <c r="D125" s="40">
        <f>2014-C125</f>
        <v>11</v>
      </c>
      <c r="E125" s="30" t="s">
        <v>40</v>
      </c>
      <c r="F125" s="30">
        <v>1</v>
      </c>
      <c r="G125" s="30"/>
    </row>
    <row r="126" spans="1:7" ht="15.75">
      <c r="A126" s="32">
        <v>120</v>
      </c>
      <c r="B126" s="40" t="s">
        <v>81</v>
      </c>
      <c r="C126" s="40">
        <v>2005</v>
      </c>
      <c r="D126" s="40">
        <f aca="true" t="shared" si="1" ref="D126:D131">2014-C126</f>
        <v>9</v>
      </c>
      <c r="E126" s="30" t="s">
        <v>40</v>
      </c>
      <c r="F126" s="30">
        <v>1</v>
      </c>
      <c r="G126" s="30"/>
    </row>
    <row r="127" spans="1:7" ht="15.75">
      <c r="A127" s="32">
        <v>121</v>
      </c>
      <c r="B127" s="40" t="s">
        <v>109</v>
      </c>
      <c r="C127" s="40">
        <v>2005</v>
      </c>
      <c r="D127" s="40">
        <f t="shared" si="1"/>
        <v>9</v>
      </c>
      <c r="E127" s="30" t="s">
        <v>40</v>
      </c>
      <c r="F127" s="30">
        <v>1</v>
      </c>
      <c r="G127" s="30"/>
    </row>
    <row r="128" spans="1:7" ht="15.75">
      <c r="A128" s="32">
        <v>122</v>
      </c>
      <c r="B128" s="40" t="s">
        <v>65</v>
      </c>
      <c r="C128" s="40">
        <v>2007</v>
      </c>
      <c r="D128" s="40">
        <f t="shared" si="1"/>
        <v>7</v>
      </c>
      <c r="E128" s="30" t="s">
        <v>40</v>
      </c>
      <c r="F128" s="30">
        <v>1</v>
      </c>
      <c r="G128" s="30"/>
    </row>
    <row r="129" spans="1:7" ht="15.75">
      <c r="A129" s="32">
        <v>123</v>
      </c>
      <c r="B129" s="40" t="s">
        <v>78</v>
      </c>
      <c r="C129" s="40">
        <v>2006</v>
      </c>
      <c r="D129" s="40">
        <f t="shared" si="1"/>
        <v>8</v>
      </c>
      <c r="E129" s="30" t="s">
        <v>40</v>
      </c>
      <c r="F129" s="30">
        <v>1</v>
      </c>
      <c r="G129" s="30"/>
    </row>
    <row r="130" spans="1:7" ht="15.75">
      <c r="A130" s="32">
        <v>124</v>
      </c>
      <c r="B130" s="40" t="s">
        <v>273</v>
      </c>
      <c r="C130" s="40">
        <v>2005</v>
      </c>
      <c r="D130" s="40">
        <f t="shared" si="1"/>
        <v>9</v>
      </c>
      <c r="E130" s="30" t="s">
        <v>40</v>
      </c>
      <c r="F130" s="30">
        <v>1</v>
      </c>
      <c r="G130" s="30"/>
    </row>
    <row r="131" spans="1:7" ht="15.75">
      <c r="A131" s="32">
        <v>125</v>
      </c>
      <c r="B131" s="40" t="s">
        <v>271</v>
      </c>
      <c r="C131" s="40">
        <v>2003</v>
      </c>
      <c r="D131" s="40">
        <f t="shared" si="1"/>
        <v>11</v>
      </c>
      <c r="E131" s="30" t="s">
        <v>40</v>
      </c>
      <c r="F131" s="30">
        <v>1</v>
      </c>
      <c r="G131" s="30"/>
    </row>
  </sheetData>
  <sheetProtection/>
  <mergeCells count="4">
    <mergeCell ref="A3:E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Иришка</dc:creator>
  <cp:keywords/>
  <dc:description/>
  <cp:lastModifiedBy>СЭМС</cp:lastModifiedBy>
  <cp:lastPrinted>2014-11-16T09:44:33Z</cp:lastPrinted>
  <dcterms:created xsi:type="dcterms:W3CDTF">2006-03-24T13:32:12Z</dcterms:created>
  <dcterms:modified xsi:type="dcterms:W3CDTF">2014-11-17T05:38:40Z</dcterms:modified>
  <cp:category/>
  <cp:version/>
  <cp:contentType/>
  <cp:contentStatus/>
</cp:coreProperties>
</file>